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ate1904="1" defaultThemeVersion="166925"/>
  <mc:AlternateContent xmlns:mc="http://schemas.openxmlformats.org/markup-compatibility/2006">
    <mc:Choice Requires="x15">
      <x15ac:absPath xmlns:x15ac="http://schemas.microsoft.com/office/spreadsheetml/2010/11/ac" url="G:\0USI\PK - Parking Lots and Roads\0094.01 - New Exterior Signage\Bid Docs\"/>
    </mc:Choice>
  </mc:AlternateContent>
  <xr:revisionPtr revIDLastSave="0" documentId="13_ncr:1_{5DE4A2CB-40BB-403F-9591-F0ABEE7D54DB}" xr6:coauthVersionLast="47" xr6:coauthVersionMax="47" xr10:uidLastSave="{00000000-0000-0000-0000-000000000000}"/>
  <bookViews>
    <workbookView xWindow="-120" yWindow="-120" windowWidth="29040" windowHeight="15840" tabRatio="500" firstSheet="1" activeTab="4" xr2:uid="{00000000-000D-0000-FFFF-FFFF00000000}"/>
  </bookViews>
  <sheets>
    <sheet name="Page 1" sheetId="7" r:id="rId1"/>
    <sheet name="Pg 2 - Campus Bid" sheetId="1" r:id="rId2"/>
    <sheet name="Pg 3 - Housing" sheetId="10" r:id="rId3"/>
    <sheet name="Pg 4 - Public Safety (Hold)" sheetId="11" r:id="rId4"/>
    <sheet name="Pg 5 - Total Cost Add Alternate" sheetId="12" r:id="rId5"/>
    <sheet name="Page 6-7" sheetId="3"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12" l="1"/>
  <c r="E15" i="12"/>
  <c r="E13" i="12"/>
  <c r="C5" i="11"/>
  <c r="H4" i="11"/>
  <c r="G4" i="11"/>
  <c r="E4" i="11"/>
  <c r="H3" i="11"/>
  <c r="G3" i="11"/>
  <c r="E3" i="11"/>
  <c r="C11" i="10"/>
  <c r="H10" i="10"/>
  <c r="G10" i="10"/>
  <c r="E10" i="10"/>
  <c r="H9" i="10"/>
  <c r="G9" i="10"/>
  <c r="E9" i="10"/>
  <c r="H8" i="10"/>
  <c r="G8" i="10"/>
  <c r="E8" i="10"/>
  <c r="H7" i="10"/>
  <c r="G7" i="10"/>
  <c r="E7" i="10"/>
  <c r="H6" i="10"/>
  <c r="G6" i="10"/>
  <c r="E6" i="10"/>
  <c r="H5" i="10"/>
  <c r="G5" i="10"/>
  <c r="E5" i="10"/>
  <c r="H4" i="10"/>
  <c r="G4" i="10"/>
  <c r="E4" i="10"/>
  <c r="H3" i="10"/>
  <c r="G3" i="10"/>
  <c r="E3" i="10"/>
  <c r="E16" i="12" l="1"/>
  <c r="G5" i="11"/>
  <c r="H5" i="11"/>
  <c r="H11" i="11" s="1"/>
  <c r="B4" i="12" s="1"/>
  <c r="B26" i="12" s="1"/>
  <c r="E5" i="11"/>
  <c r="E11" i="10"/>
  <c r="G11" i="10"/>
  <c r="H11" i="10"/>
  <c r="H17" i="10" s="1"/>
  <c r="B3" i="12" s="1"/>
  <c r="B25" i="12" s="1"/>
  <c r="H23" i="1"/>
  <c r="H24" i="1"/>
  <c r="H25" i="1"/>
  <c r="H26" i="1"/>
  <c r="G23" i="1"/>
  <c r="G24" i="1"/>
  <c r="G25" i="1"/>
  <c r="E23" i="1"/>
  <c r="E24" i="1"/>
  <c r="E25" i="1"/>
  <c r="E26" i="1"/>
  <c r="E22" i="1"/>
  <c r="G22" i="1"/>
  <c r="H22" i="1"/>
  <c r="E21" i="1"/>
  <c r="G21" i="1"/>
  <c r="H21" i="1"/>
  <c r="E20" i="1"/>
  <c r="G20" i="1"/>
  <c r="H20" i="1"/>
  <c r="E19" i="1"/>
  <c r="G19" i="1"/>
  <c r="H19" i="1"/>
  <c r="G3" i="1"/>
  <c r="G4" i="1"/>
  <c r="G5" i="1"/>
  <c r="G6" i="1"/>
  <c r="G7" i="1"/>
  <c r="G8" i="1"/>
  <c r="G9" i="1"/>
  <c r="G10" i="1"/>
  <c r="G11" i="1"/>
  <c r="G12" i="1"/>
  <c r="G13" i="1"/>
  <c r="G14" i="1"/>
  <c r="G15" i="1"/>
  <c r="G16" i="1"/>
  <c r="G17" i="1"/>
  <c r="G18" i="1"/>
  <c r="G26" i="1"/>
  <c r="E3" i="1"/>
  <c r="E4" i="1"/>
  <c r="E5" i="1"/>
  <c r="E6" i="1"/>
  <c r="E7" i="1"/>
  <c r="E8" i="1"/>
  <c r="E9" i="1"/>
  <c r="E10" i="1"/>
  <c r="E11" i="1"/>
  <c r="E12" i="1"/>
  <c r="E13" i="1"/>
  <c r="E14" i="1"/>
  <c r="E15" i="1"/>
  <c r="E16" i="1"/>
  <c r="E17" i="1"/>
  <c r="E18" i="1"/>
  <c r="H7" i="1"/>
  <c r="H3" i="1"/>
  <c r="H4" i="1"/>
  <c r="E18" i="12" s="1"/>
  <c r="H5" i="1"/>
  <c r="E19" i="12" s="1"/>
  <c r="H6" i="1"/>
  <c r="E20" i="12" s="1"/>
  <c r="H8" i="1"/>
  <c r="H9" i="1"/>
  <c r="H10" i="1"/>
  <c r="H11" i="1"/>
  <c r="H12" i="1"/>
  <c r="H13" i="1"/>
  <c r="H14" i="1"/>
  <c r="H15" i="1"/>
  <c r="H16" i="1"/>
  <c r="H17" i="1"/>
  <c r="H18" i="1"/>
  <c r="C27" i="1"/>
  <c r="E21" i="12" l="1"/>
  <c r="G27" i="1"/>
  <c r="E27" i="1"/>
  <c r="H27" i="1"/>
  <c r="H33" i="1" s="1"/>
  <c r="B2" i="12" s="1"/>
  <c r="B24" i="12" l="1"/>
  <c r="B27" i="12" s="1"/>
  <c r="B5" i="12"/>
</calcChain>
</file>

<file path=xl/sharedStrings.xml><?xml version="1.0" encoding="utf-8"?>
<sst xmlns="http://schemas.openxmlformats.org/spreadsheetml/2006/main" count="244" uniqueCount="181">
  <si>
    <t>Description</t>
  </si>
  <si>
    <t>Quantity</t>
  </si>
  <si>
    <t>Unit Cost
for Fab</t>
  </si>
  <si>
    <t>Unit Cost
for Install.</t>
  </si>
  <si>
    <t>Extended
Cost for Bid</t>
  </si>
  <si>
    <t>Total</t>
  </si>
  <si>
    <t>Shipping Costs</t>
  </si>
  <si>
    <t>Permit Allowance</t>
  </si>
  <si>
    <t>Please provide unit costs for all sign types in the program.</t>
  </si>
  <si>
    <t>Note: Allow two weeks at this point for review by Designer and Owner.</t>
  </si>
  <si>
    <t>Signs will be fabricated by:</t>
  </si>
  <si>
    <t>Signs will be installed by:</t>
  </si>
  <si>
    <r>
      <t xml:space="preserve">1. Bidder's Proposed Schedule for the Work </t>
    </r>
    <r>
      <rPr>
        <sz val="10"/>
        <rFont val="Verdana"/>
        <family val="2"/>
      </rPr>
      <t>(refer to section II.B.)</t>
    </r>
  </si>
  <si>
    <t>Total Fab Cost</t>
  </si>
  <si>
    <t>Total Install Cost</t>
  </si>
  <si>
    <t>Project submittals will be submitted by:</t>
  </si>
  <si>
    <t>(Date).</t>
  </si>
  <si>
    <t>Gx-1</t>
  </si>
  <si>
    <t>3.  Please provide references from long-term clients you currently serve.</t>
    <phoneticPr fontId="3"/>
  </si>
  <si>
    <t>Type of Work</t>
    <phoneticPr fontId="3"/>
  </si>
  <si>
    <t>Company, Contact and Phone Number</t>
    <phoneticPr fontId="3"/>
  </si>
  <si>
    <t>Length of Relationship</t>
    <phoneticPr fontId="3"/>
  </si>
  <si>
    <r>
      <t xml:space="preserve">4. Bidder's Statement of Subsequent Year Pricing </t>
    </r>
    <r>
      <rPr>
        <sz val="10"/>
        <rFont val="Verdana"/>
        <family val="2"/>
      </rPr>
      <t>(refer to section IX.C).</t>
    </r>
    <phoneticPr fontId="3" type="noConversion"/>
  </si>
  <si>
    <t xml:space="preserve">The undersigned, having familiarized themselves with project conditions and having examined and become fully cognizant of the bid package and all addenda subsequently issued, hereby agrees to furnish all labor, materials, equipment, appliances, fixtures, and incidentals required by the bid package for the construction of the aforementioned project, and to conform to requirements as set forth in the bid package for the amounts set forth in this bid form. The signing of this document and award of contract or purchase order will signify complete understanding by the awarded Bidder of all items detailed in this bid package. The particular items noted herein, detailing fabrication, installation, product and fabricator performance, are understood to be part of any contract(s) from Owner.
Pursuant to the requirements as specified, the undersigned submits the following base bid, which includes all applicable taxes (if any), overhead, and profit. 
</t>
  </si>
  <si>
    <t>Addendum Number</t>
  </si>
  <si>
    <t>Dated</t>
  </si>
  <si>
    <t>Sign Type</t>
  </si>
  <si>
    <t>BID FORM</t>
  </si>
  <si>
    <t>To:</t>
  </si>
  <si>
    <t>From:</t>
  </si>
  <si>
    <r>
      <t xml:space="preserve">2. Bidder's Experience on Other Similar Exterior Projects </t>
    </r>
    <r>
      <rPr>
        <sz val="10"/>
        <rFont val="Verdana"/>
        <family val="2"/>
      </rPr>
      <t>(refer to section III.D.)</t>
    </r>
  </si>
  <si>
    <t>Project</t>
  </si>
  <si>
    <t>Contact and Phone Number</t>
  </si>
  <si>
    <t>Dollar Amount</t>
  </si>
  <si>
    <t>% Complete</t>
  </si>
  <si>
    <t>Owner will be able to purchase additional signage for the program during the period of one year from the signing of a contract at the unit prices listed on this bid form. In subsequent years, the percentage increase for unit pricing will be as follows:</t>
  </si>
  <si>
    <t>Year Two +</t>
  </si>
  <si>
    <t xml:space="preserve">              %</t>
  </si>
  <si>
    <t>above bid prices</t>
  </si>
  <si>
    <t>Year Three +</t>
  </si>
  <si>
    <t>Bid Submittal Checklist:</t>
  </si>
  <si>
    <t>Designer___</t>
  </si>
  <si>
    <t>Owner___</t>
  </si>
  <si>
    <t>Sign Sample:</t>
  </si>
  <si>
    <t>Shop Drawing Sample:</t>
  </si>
  <si>
    <t>Bid Form:</t>
  </si>
  <si>
    <t>Keystroking Proof Sample:</t>
  </si>
  <si>
    <t>Bid Bond:</t>
  </si>
  <si>
    <t>Bidder's Initials</t>
  </si>
  <si>
    <t>(phone number of Bidder)</t>
  </si>
  <si>
    <t>For:</t>
  </si>
  <si>
    <r>
      <t xml:space="preserve">5. Subcontractor's Name and Purpose </t>
    </r>
    <r>
      <rPr>
        <sz val="10"/>
        <rFont val="Verdana"/>
        <family val="2"/>
      </rPr>
      <t>(refer to section V.D.)</t>
    </r>
    <phoneticPr fontId="3" type="noConversion"/>
  </si>
  <si>
    <t>ADDENDA:</t>
  </si>
  <si>
    <t>Please acknowledge all addenda received.</t>
  </si>
  <si>
    <t>Name and Company</t>
  </si>
  <si>
    <t>Signed</t>
  </si>
  <si>
    <t>Date</t>
  </si>
  <si>
    <t xml:space="preserve">Date: </t>
  </si>
  <si>
    <t>(name of Bidder)</t>
  </si>
  <si>
    <t>(address of Bidder)</t>
  </si>
  <si>
    <t>DEMO</t>
  </si>
  <si>
    <t>Demo</t>
  </si>
  <si>
    <t>Gx-1a</t>
  </si>
  <si>
    <t>Vehicular Guide, Large, Double-sided</t>
  </si>
  <si>
    <t>Vehicular Guide, Large, Single-Sided</t>
  </si>
  <si>
    <t>Gx-1c</t>
  </si>
  <si>
    <t xml:space="preserve">Vehicular Guide, Large, Retrofit </t>
  </si>
  <si>
    <t>Gx-3</t>
  </si>
  <si>
    <t>Vehicular Guide, Trailblazer, Single-sided</t>
  </si>
  <si>
    <t>Gx-3a</t>
  </si>
  <si>
    <t>Vehicular Guide, Trailblazer, Double-sided</t>
  </si>
  <si>
    <t>Gx-4</t>
  </si>
  <si>
    <t>Pedestrian Guide, New</t>
  </si>
  <si>
    <t>Gx-4a</t>
  </si>
  <si>
    <t>Pedestrian Guide, Existing Light Pole</t>
  </si>
  <si>
    <t>Ix-3a</t>
  </si>
  <si>
    <t>Builiding ID, Large</t>
  </si>
  <si>
    <t>Ix-3c</t>
  </si>
  <si>
    <t>Building ID, Small</t>
  </si>
  <si>
    <t>Ix-3d</t>
  </si>
  <si>
    <t>Building ID, Support</t>
  </si>
  <si>
    <t>Ix-4</t>
  </si>
  <si>
    <t>Building Entrance ID, Small</t>
  </si>
  <si>
    <t>Ix-4a</t>
  </si>
  <si>
    <t>Building Entrance ID, Small, long msg</t>
  </si>
  <si>
    <t>Ix-6-6-D</t>
  </si>
  <si>
    <t>Building ID, Individual Letters, Dark, 6"</t>
  </si>
  <si>
    <t>Ix-6a-12-L</t>
  </si>
  <si>
    <t>Building ID, Individual Letters, Light, 12"</t>
  </si>
  <si>
    <t>Ix-7</t>
  </si>
  <si>
    <t>Interpretive Sign</t>
  </si>
  <si>
    <t>Kx-1</t>
  </si>
  <si>
    <t>Pedestrian Kiosk</t>
  </si>
  <si>
    <t>Kx-1a</t>
  </si>
  <si>
    <t>Pedestrian Kiosk - Existing Cabinet</t>
  </si>
  <si>
    <t>Px-1</t>
  </si>
  <si>
    <t>Parking Lot ID, Freestanding</t>
  </si>
  <si>
    <t>Px-1a</t>
  </si>
  <si>
    <t>Parking Lot ID, Freestanding (Larger)</t>
  </si>
  <si>
    <t>Px-2</t>
  </si>
  <si>
    <t>Parking Lot ID, Small w/ Permits</t>
  </si>
  <si>
    <t>Px-3</t>
  </si>
  <si>
    <t>Parking Lot ID, Pole-mounted Flag</t>
  </si>
  <si>
    <t>Rx-1</t>
  </si>
  <si>
    <t>Accessible Entrance</t>
  </si>
  <si>
    <t>Sn-1</t>
  </si>
  <si>
    <t>Street Name ID</t>
  </si>
  <si>
    <t>Ix-4av</t>
  </si>
  <si>
    <t>Building Entrance ID, Small, long msg, vinyl</t>
  </si>
  <si>
    <t>Ix-5</t>
  </si>
  <si>
    <t>Building ID, Housing</t>
  </si>
  <si>
    <t>Ix-5a</t>
  </si>
  <si>
    <t>Building ID, Housing, Wide</t>
  </si>
  <si>
    <t>University of Southern Indiana</t>
  </si>
  <si>
    <t>Evansville, IN 47712</t>
  </si>
  <si>
    <t xml:space="preserve">*It is assumed that all requirements of this bid are incorporated into the costs quoted above (including engineered drawings, footings, site visits, etc). If there are any items above and beyond the bid scope that you have included in the costs, please list them below.
</t>
  </si>
  <si>
    <r>
      <t xml:space="preserve">6. Relevant Litigation/Investigations. </t>
    </r>
    <r>
      <rPr>
        <sz val="10"/>
        <rFont val="Verdana"/>
        <family val="2"/>
      </rPr>
      <t>Describe any current lawsuite, legal actions or governmental investigations against your company including, but not limited to, parties of dispute, any equipment affected, cause of action, jurisdition and date of legal complaint. Include in this section any problems that your firm or its personnel have experienced pertaining to training, licensing or certification in the past five (5) years.</t>
    </r>
  </si>
  <si>
    <t xml:space="preserve">Note: The all-inclusive total cost for each phase should include the engineering, fabrication, installation, demolition, mobilization, shipping, and any other associated costs estimated with that phase of work. </t>
  </si>
  <si>
    <t>Number of Mobilizations (   ) and Cost</t>
  </si>
  <si>
    <t>Total Cost for Demolition</t>
  </si>
  <si>
    <t xml:space="preserve">Permit Allowance </t>
  </si>
  <si>
    <t xml:space="preserve">Shipping Costs </t>
  </si>
  <si>
    <r>
      <t xml:space="preserve">TOTAL Cost for </t>
    </r>
    <r>
      <rPr>
        <b/>
        <i/>
        <sz val="9"/>
        <rFont val="Helvetica"/>
        <family val="2"/>
      </rPr>
      <t xml:space="preserve">Signage </t>
    </r>
    <r>
      <rPr>
        <b/>
        <sz val="9"/>
        <rFont val="Helvetica"/>
        <family val="2"/>
      </rPr>
      <t xml:space="preserve">Package* </t>
    </r>
  </si>
  <si>
    <t xml:space="preserve">What is the unit cost for additional mobilizations </t>
  </si>
  <si>
    <t xml:space="preserve">Performance/Labor Bond (includes bond for all phases of work) </t>
  </si>
  <si>
    <t>All-inclusive Total Cost</t>
  </si>
  <si>
    <t>Campus Signage (Page 2)</t>
  </si>
  <si>
    <t>Housing Signage (Page 3)</t>
  </si>
  <si>
    <t>Public Safety Signage (Page 4)</t>
  </si>
  <si>
    <t>Phase Description</t>
  </si>
  <si>
    <t xml:space="preserve">Total Cost for Demolition not listed above </t>
  </si>
  <si>
    <r>
      <t xml:space="preserve">TOTAL Cost for </t>
    </r>
    <r>
      <rPr>
        <b/>
        <i/>
        <sz val="9"/>
        <rFont val="Helvetica"/>
        <family val="2"/>
      </rPr>
      <t xml:space="preserve">Signage </t>
    </r>
    <r>
      <rPr>
        <b/>
        <sz val="9"/>
        <rFont val="Helvetica"/>
        <family val="2"/>
      </rPr>
      <t xml:space="preserve">Package*   </t>
    </r>
  </si>
  <si>
    <t xml:space="preserve">Total Cost for Additonal Demolition not listed above </t>
  </si>
  <si>
    <t xml:space="preserve">Other (List Details Below) </t>
  </si>
  <si>
    <t xml:space="preserve">Number of Mobilizations (    ) and Cost </t>
  </si>
  <si>
    <t>Grand Total:</t>
  </si>
  <si>
    <t>Gx-1    Vehicular Guide, Large Single-sided (Post and Panel)</t>
  </si>
  <si>
    <t>Gx-1a  Vehicular Guide, Large Double-sided (Post and Panel)</t>
  </si>
  <si>
    <t>Gx-1c.  Vehicular Guide, Large Retrofit (Cabinet)</t>
  </si>
  <si>
    <t>Sign Type and Description</t>
  </si>
  <si>
    <t xml:space="preserve">Unit Fabrication </t>
  </si>
  <si>
    <t>Unit Installation</t>
  </si>
  <si>
    <t>Extended Price</t>
  </si>
  <si>
    <t xml:space="preserve"> Alternate Fabrication Total</t>
  </si>
  <si>
    <t>ALTERNATE FABRICATION PRICING 
(CAMPUS SIGNAGE PHASE)</t>
  </si>
  <si>
    <t>Campus Signage with Alternate Fabrication</t>
  </si>
  <si>
    <t xml:space="preserve">Gx-1a Base Cost (from Page 2) </t>
  </si>
  <si>
    <t xml:space="preserve">Gx-1c Base Cost (from Page 2) </t>
  </si>
  <si>
    <t xml:space="preserve">Gx-1 Base Cost (from Page 2) </t>
  </si>
  <si>
    <t xml:space="preserve">Total </t>
  </si>
  <si>
    <r>
      <t xml:space="preserve">TOTAL Cost for </t>
    </r>
    <r>
      <rPr>
        <b/>
        <i/>
        <sz val="9"/>
        <rFont val="Helvetica"/>
        <family val="2"/>
      </rPr>
      <t xml:space="preserve">Signage </t>
    </r>
    <r>
      <rPr>
        <b/>
        <sz val="9"/>
        <rFont val="Helvetica"/>
        <family val="2"/>
      </rPr>
      <t xml:space="preserve">Package </t>
    </r>
  </si>
  <si>
    <t>Other (List Details Below)</t>
  </si>
  <si>
    <t>Bidder %</t>
  </si>
  <si>
    <t>MBE</t>
  </si>
  <si>
    <t>WBE</t>
  </si>
  <si>
    <t>VBE</t>
  </si>
  <si>
    <t>DBE</t>
  </si>
  <si>
    <t>Jeff Sponn</t>
  </si>
  <si>
    <t>Director, Procurement Services</t>
  </si>
  <si>
    <t>Support Services Building 142</t>
  </si>
  <si>
    <t xml:space="preserve">University of Southern Indiana
Exterior Wayfinding Signage
</t>
  </si>
  <si>
    <t>The Bidder’s attention is directed to the fact that the maximum amount of work that may be subcontracted on this project will be eighty-five percent (85%) of the total amount of the bid.</t>
  </si>
  <si>
    <t xml:space="preserve">Trade/Material </t>
  </si>
  <si>
    <t>Company/Supplier Name</t>
  </si>
  <si>
    <r>
      <t xml:space="preserve">7. Site Visit. </t>
    </r>
    <r>
      <rPr>
        <sz val="10"/>
        <rFont val="Verdana"/>
        <family val="2"/>
      </rPr>
      <t>Have you visited the site:</t>
    </r>
  </si>
  <si>
    <t>Yes</t>
  </si>
  <si>
    <t>No</t>
  </si>
  <si>
    <t>Guidelines on Sexual Harassment</t>
  </si>
  <si>
    <t>USI’s Supplementary Conditions to AIA A201-2007</t>
  </si>
  <si>
    <t>Construction Change Order Worksheet</t>
  </si>
  <si>
    <t>Change Order Pricing Guidelines</t>
  </si>
  <si>
    <t>Contractor Participation Form</t>
  </si>
  <si>
    <t>Certificate of Substantial Completion</t>
  </si>
  <si>
    <t>Project Closeout Checklist</t>
  </si>
  <si>
    <t>University of Southern Indiana Tobacco Free Policy</t>
  </si>
  <si>
    <r>
      <t xml:space="preserve">8. Review of Online Documents. </t>
    </r>
    <r>
      <rPr>
        <sz val="10"/>
        <rFont val="Verdana"/>
        <family val="2"/>
      </rPr>
      <t>The following supplemental documents have been reviewed online and the bidder understands conditions and requirements of these documents: http://www.usi.edu/phyplant/bidindex.asp</t>
    </r>
  </si>
  <si>
    <t>SAMPLE - Owner-Contractor Contract</t>
  </si>
  <si>
    <t>SAMPLE - Escrow Agreement</t>
  </si>
  <si>
    <t xml:space="preserve">The University of Southern Indiana requests a percentage breakout for the amount of work being done by MBE (Minority Business Enterprise), WBE (Women Business Enterprise), VBE (Veteran Buisness Enterprise) and DBE (Disadvantaged Business Enterprise) contractors/subcontractors. </t>
  </si>
  <si>
    <t>MBE/WBE/VBE/DBE Participation</t>
  </si>
  <si>
    <t>(Total, breakdown below) MBE/WBE/VBE/DBE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</si>
</sst>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24" x14ac:knownFonts="1">
    <font>
      <sz val="10"/>
      <name val="Verdana"/>
    </font>
    <font>
      <b/>
      <sz val="10"/>
      <name val="Verdana"/>
      <family val="2"/>
    </font>
    <font>
      <i/>
      <sz val="10"/>
      <name val="Verdana"/>
      <family val="2"/>
    </font>
    <font>
      <sz val="8"/>
      <name val="Verdana"/>
      <family val="2"/>
    </font>
    <font>
      <b/>
      <sz val="10"/>
      <name val="Verdana"/>
      <family val="2"/>
    </font>
    <font>
      <sz val="10"/>
      <name val="Verdana"/>
      <family val="2"/>
    </font>
    <font>
      <sz val="9"/>
      <name val="Helvetica"/>
      <family val="2"/>
    </font>
    <font>
      <i/>
      <sz val="9"/>
      <name val="Helvetica"/>
      <family val="2"/>
    </font>
    <font>
      <b/>
      <sz val="9"/>
      <name val="Helvetica"/>
      <family val="2"/>
    </font>
    <font>
      <sz val="10"/>
      <name val="Helvetica"/>
      <family val="2"/>
    </font>
    <font>
      <b/>
      <i/>
      <sz val="9"/>
      <name val="Helvetica"/>
      <family val="2"/>
    </font>
    <font>
      <u/>
      <sz val="10"/>
      <name val="Helvetica"/>
      <family val="2"/>
    </font>
    <font>
      <b/>
      <sz val="10"/>
      <name val="Helvetica"/>
      <family val="2"/>
    </font>
    <font>
      <sz val="10"/>
      <color indexed="8"/>
      <name val="Helvetica"/>
      <family val="2"/>
    </font>
    <font>
      <i/>
      <sz val="10"/>
      <name val="Helvetica"/>
      <family val="2"/>
    </font>
    <font>
      <b/>
      <sz val="14"/>
      <name val="Helvetica"/>
      <family val="2"/>
    </font>
    <font>
      <sz val="14"/>
      <name val="Helvetica"/>
      <family val="2"/>
    </font>
    <font>
      <i/>
      <sz val="9"/>
      <color theme="1"/>
      <name val="Helvetica"/>
      <family val="2"/>
    </font>
    <font>
      <sz val="10"/>
      <color theme="1"/>
      <name val="Helvetica"/>
      <family val="2"/>
    </font>
    <font>
      <sz val="12"/>
      <color theme="1"/>
      <name val="Helvetica"/>
      <family val="2"/>
    </font>
    <font>
      <sz val="12"/>
      <name val="Verdana"/>
      <family val="2"/>
    </font>
    <font>
      <b/>
      <sz val="14"/>
      <color theme="1"/>
      <name val="Helvetica"/>
      <family val="2"/>
    </font>
    <font>
      <b/>
      <i/>
      <sz val="10"/>
      <name val="Helvetica"/>
      <family val="2"/>
    </font>
    <font>
      <sz val="11"/>
      <color theme="1"/>
      <name val="Helvetica"/>
      <family val="2"/>
    </font>
  </fonts>
  <fills count="5">
    <fill>
      <patternFill patternType="none"/>
    </fill>
    <fill>
      <patternFill patternType="gray125"/>
    </fill>
    <fill>
      <patternFill patternType="solid">
        <fgColor indexed="22"/>
        <bgColor indexed="64"/>
      </patternFill>
    </fill>
    <fill>
      <patternFill patternType="solid">
        <fgColor rgb="FFFFF8B8"/>
        <bgColor indexed="64"/>
      </patternFill>
    </fill>
    <fill>
      <patternFill patternType="solid">
        <fgColor rgb="FFC0C0C0"/>
        <bgColor rgb="FF000000"/>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medium">
        <color indexed="64"/>
      </right>
      <top/>
      <bottom/>
      <diagonal/>
    </border>
    <border>
      <left/>
      <right style="thin">
        <color indexed="64"/>
      </right>
      <top style="thin">
        <color indexed="64"/>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bottom style="thick">
        <color indexed="64"/>
      </bottom>
      <diagonal/>
    </border>
  </borders>
  <cellStyleXfs count="2">
    <xf numFmtId="0" fontId="0" fillId="0" borderId="0">
      <alignment wrapText="1"/>
    </xf>
    <xf numFmtId="0" fontId="17" fillId="0" borderId="5">
      <alignment horizontal="left" vertical="center"/>
    </xf>
  </cellStyleXfs>
  <cellXfs count="183">
    <xf numFmtId="0" fontId="0" fillId="0" borderId="0" xfId="0">
      <alignment wrapText="1"/>
    </xf>
    <xf numFmtId="0" fontId="0" fillId="0" borderId="0" xfId="0" applyAlignment="1"/>
    <xf numFmtId="0" fontId="0" fillId="0" borderId="0" xfId="0" applyAlignment="1">
      <alignment horizontal="center" vertical="center"/>
    </xf>
    <xf numFmtId="0" fontId="0" fillId="0" borderId="0" xfId="0" applyAlignment="1">
      <alignment horizontal="left" vertical="top" wrapText="1"/>
    </xf>
    <xf numFmtId="0" fontId="0" fillId="0" borderId="1" xfId="0" applyBorder="1">
      <alignment wrapText="1"/>
    </xf>
    <xf numFmtId="0" fontId="0" fillId="0" borderId="0" xfId="0" applyBorder="1">
      <alignment wrapText="1"/>
    </xf>
    <xf numFmtId="0" fontId="0" fillId="0" borderId="2" xfId="0" applyBorder="1">
      <alignment wrapText="1"/>
    </xf>
    <xf numFmtId="0" fontId="0" fillId="0" borderId="0" xfId="0" applyAlignment="1">
      <alignment horizontal="center" wrapText="1"/>
    </xf>
    <xf numFmtId="0" fontId="0" fillId="0" borderId="2" xfId="0" applyFill="1" applyBorder="1">
      <alignment wrapText="1"/>
    </xf>
    <xf numFmtId="0" fontId="0" fillId="0" borderId="0" xfId="0" applyAlignment="1">
      <alignment horizontal="right"/>
    </xf>
    <xf numFmtId="0" fontId="0" fillId="0" borderId="1" xfId="0" applyBorder="1" applyAlignment="1">
      <alignment horizontal="right"/>
    </xf>
    <xf numFmtId="0" fontId="0" fillId="0" borderId="2" xfId="0" applyBorder="1" applyAlignment="1">
      <alignment horizontal="right"/>
    </xf>
    <xf numFmtId="0" fontId="1" fillId="0" borderId="0" xfId="0" applyFont="1" applyAlignment="1"/>
    <xf numFmtId="0" fontId="1" fillId="0" borderId="0" xfId="0" applyFont="1" applyBorder="1" applyAlignment="1"/>
    <xf numFmtId="0" fontId="4" fillId="3" borderId="8" xfId="0" applyFont="1" applyFill="1" applyBorder="1" applyAlignment="1"/>
    <xf numFmtId="0" fontId="4" fillId="3" borderId="7" xfId="0" applyFont="1" applyFill="1" applyBorder="1" applyAlignment="1"/>
    <xf numFmtId="0" fontId="4" fillId="3" borderId="12" xfId="0" applyFont="1" applyFill="1" applyBorder="1" applyAlignment="1"/>
    <xf numFmtId="0" fontId="5" fillId="3" borderId="0" xfId="0" applyFont="1" applyFill="1" applyBorder="1">
      <alignment wrapText="1"/>
    </xf>
    <xf numFmtId="0" fontId="5" fillId="3" borderId="10" xfId="0" applyFont="1" applyFill="1" applyBorder="1">
      <alignment wrapText="1"/>
    </xf>
    <xf numFmtId="0" fontId="5" fillId="3" borderId="1" xfId="0" applyFont="1" applyFill="1" applyBorder="1">
      <alignment wrapText="1"/>
    </xf>
    <xf numFmtId="0" fontId="5" fillId="3" borderId="15" xfId="0" applyFont="1" applyFill="1" applyBorder="1">
      <alignment wrapText="1"/>
    </xf>
    <xf numFmtId="0" fontId="8" fillId="2" borderId="3" xfId="0" applyFont="1" applyFill="1" applyBorder="1" applyAlignment="1">
      <alignment horizontal="center"/>
    </xf>
    <xf numFmtId="0" fontId="8" fillId="2" borderId="2" xfId="0" applyFont="1" applyFill="1" applyBorder="1" applyAlignment="1">
      <alignment horizontal="center"/>
    </xf>
    <xf numFmtId="0" fontId="8" fillId="2" borderId="2" xfId="0" applyFont="1" applyFill="1" applyBorder="1" applyAlignment="1"/>
    <xf numFmtId="0" fontId="8" fillId="2" borderId="2" xfId="0" applyFont="1" applyFill="1" applyBorder="1" applyAlignment="1">
      <alignment horizontal="center" wrapText="1"/>
    </xf>
    <xf numFmtId="0" fontId="8" fillId="2" borderId="4" xfId="0" applyFont="1" applyFill="1" applyBorder="1" applyAlignment="1">
      <alignment horizontal="center" wrapText="1"/>
    </xf>
    <xf numFmtId="0" fontId="6" fillId="0" borderId="5" xfId="0" applyFont="1" applyBorder="1" applyAlignment="1">
      <alignment horizontal="center" vertical="center"/>
    </xf>
    <xf numFmtId="2" fontId="6" fillId="0" borderId="5" xfId="0" applyNumberFormat="1" applyFont="1" applyBorder="1" applyAlignment="1">
      <alignment horizontal="center" vertical="center"/>
    </xf>
    <xf numFmtId="44" fontId="6" fillId="0" borderId="5" xfId="0" applyNumberFormat="1" applyFont="1" applyBorder="1" applyAlignment="1">
      <alignment horizontal="center" vertical="center"/>
    </xf>
    <xf numFmtId="2" fontId="6" fillId="0" borderId="6" xfId="0" applyNumberFormat="1" applyFont="1" applyBorder="1" applyAlignment="1">
      <alignment horizontal="center" vertical="center"/>
    </xf>
    <xf numFmtId="0" fontId="6" fillId="0" borderId="0" xfId="0" applyFont="1" applyAlignment="1"/>
    <xf numFmtId="0" fontId="9" fillId="0" borderId="0" xfId="0" applyFont="1" applyAlignment="1">
      <alignment horizontal="left" vertical="top" wrapText="1"/>
    </xf>
    <xf numFmtId="0" fontId="9" fillId="0" borderId="1" xfId="0" applyFont="1" applyBorder="1" applyAlignment="1">
      <alignment horizontal="left" vertical="top" wrapText="1"/>
    </xf>
    <xf numFmtId="0" fontId="9" fillId="0" borderId="0" xfId="0" applyFont="1">
      <alignment wrapText="1"/>
    </xf>
    <xf numFmtId="0" fontId="9" fillId="0" borderId="0" xfId="0" applyFont="1" applyAlignment="1">
      <alignment horizontal="center" vertical="center"/>
    </xf>
    <xf numFmtId="0" fontId="9" fillId="0" borderId="0" xfId="0" applyFont="1" applyAlignment="1"/>
    <xf numFmtId="0" fontId="9" fillId="0" borderId="0" xfId="0" applyFont="1" applyBorder="1" applyAlignment="1">
      <alignment wrapText="1"/>
    </xf>
    <xf numFmtId="0" fontId="9" fillId="0" borderId="1" xfId="0" applyFont="1" applyBorder="1" applyAlignment="1">
      <alignment wrapText="1"/>
    </xf>
    <xf numFmtId="0" fontId="13" fillId="0" borderId="0" xfId="0" applyFont="1">
      <alignment wrapText="1"/>
    </xf>
    <xf numFmtId="0" fontId="9" fillId="0" borderId="0" xfId="0" applyFont="1" applyBorder="1" applyAlignment="1">
      <alignment horizontal="left" wrapText="1"/>
    </xf>
    <xf numFmtId="0" fontId="9" fillId="0" borderId="0" xfId="0" applyFont="1" applyAlignment="1">
      <alignment wrapText="1"/>
    </xf>
    <xf numFmtId="0" fontId="9" fillId="0" borderId="0" xfId="0" applyFont="1" applyAlignment="1">
      <alignment horizontal="right" wrapText="1"/>
    </xf>
    <xf numFmtId="0" fontId="9" fillId="0" borderId="1" xfId="0" applyFont="1" applyBorder="1">
      <alignment wrapText="1"/>
    </xf>
    <xf numFmtId="0" fontId="9" fillId="0" borderId="0" xfId="0" applyFont="1" applyBorder="1">
      <alignment wrapText="1"/>
    </xf>
    <xf numFmtId="0" fontId="9" fillId="0" borderId="2" xfId="0" applyFont="1" applyBorder="1">
      <alignment wrapText="1"/>
    </xf>
    <xf numFmtId="0" fontId="7" fillId="0" borderId="0" xfId="0" applyFont="1" applyBorder="1" applyAlignment="1"/>
    <xf numFmtId="0" fontId="9" fillId="0" borderId="0" xfId="0" applyFont="1" applyBorder="1" applyAlignment="1">
      <alignment horizontal="left" vertical="top" wrapText="1"/>
    </xf>
    <xf numFmtId="0" fontId="11" fillId="0" borderId="0" xfId="0" applyFont="1" applyAlignment="1">
      <alignment horizontal="left" vertical="top" wrapText="1"/>
    </xf>
    <xf numFmtId="0" fontId="18" fillId="0" borderId="0" xfId="1" applyFont="1" applyBorder="1" applyAlignment="1">
      <alignment horizontal="left" vertical="center" wrapText="1"/>
    </xf>
    <xf numFmtId="44" fontId="16" fillId="0" borderId="5" xfId="0" applyNumberFormat="1" applyFont="1" applyBorder="1" applyAlignment="1">
      <alignment horizontal="center" vertical="center"/>
    </xf>
    <xf numFmtId="44" fontId="15" fillId="0" borderId="5" xfId="0" applyNumberFormat="1" applyFont="1" applyBorder="1" applyAlignment="1">
      <alignment horizontal="center" vertical="center"/>
    </xf>
    <xf numFmtId="44" fontId="16" fillId="0" borderId="3" xfId="0" applyNumberFormat="1" applyFont="1" applyBorder="1" applyAlignment="1">
      <alignment horizontal="center" vertical="center"/>
    </xf>
    <xf numFmtId="0" fontId="7" fillId="0" borderId="0" xfId="0" applyFont="1" applyBorder="1" applyAlignment="1">
      <alignment horizontal="left" vertical="center"/>
    </xf>
    <xf numFmtId="0" fontId="9" fillId="0" borderId="0" xfId="0" applyFont="1" applyBorder="1" applyAlignment="1">
      <alignment horizontal="left" vertical="center" wrapText="1"/>
    </xf>
    <xf numFmtId="0" fontId="20" fillId="0" borderId="0" xfId="0" applyFont="1" applyAlignment="1">
      <alignment horizontal="left" vertical="center" wrapText="1"/>
    </xf>
    <xf numFmtId="0" fontId="21" fillId="0" borderId="0" xfId="1" applyFont="1" applyBorder="1" applyAlignment="1">
      <alignment horizontal="left" vertical="center" wrapText="1"/>
    </xf>
    <xf numFmtId="0" fontId="14" fillId="0" borderId="4" xfId="0" applyFont="1" applyBorder="1" applyAlignment="1"/>
    <xf numFmtId="0" fontId="12" fillId="2" borderId="3" xfId="0" applyFont="1" applyFill="1" applyBorder="1" applyAlignment="1">
      <alignment horizontal="left" vertical="center"/>
    </xf>
    <xf numFmtId="0" fontId="12" fillId="4" borderId="5" xfId="0" applyFont="1" applyFill="1" applyBorder="1" applyAlignment="1">
      <alignment horizontal="left" vertical="center"/>
    </xf>
    <xf numFmtId="0" fontId="12" fillId="2" borderId="2" xfId="0" applyFont="1" applyFill="1" applyBorder="1" applyAlignment="1">
      <alignment horizontal="left" vertical="center" wrapText="1"/>
    </xf>
    <xf numFmtId="44" fontId="16" fillId="0" borderId="13" xfId="0" applyNumberFormat="1" applyFont="1" applyBorder="1" applyAlignment="1">
      <alignment horizontal="center" vertical="center"/>
    </xf>
    <xf numFmtId="44" fontId="15" fillId="0" borderId="0" xfId="0" applyNumberFormat="1" applyFont="1" applyBorder="1" applyAlignment="1">
      <alignment horizontal="center" vertical="center"/>
    </xf>
    <xf numFmtId="0" fontId="5" fillId="0" borderId="2" xfId="0" applyFont="1" applyBorder="1" applyAlignment="1"/>
    <xf numFmtId="0" fontId="0" fillId="0" borderId="0" xfId="0" applyBorder="1" applyAlignment="1">
      <alignment horizontal="center" vertical="center" wrapText="1"/>
    </xf>
    <xf numFmtId="0" fontId="0" fillId="0" borderId="0" xfId="0" applyBorder="1" applyAlignment="1">
      <alignment horizontal="center" vertical="center"/>
    </xf>
    <xf numFmtId="0" fontId="14" fillId="0" borderId="3" xfId="0" applyFont="1" applyBorder="1" applyAlignment="1"/>
    <xf numFmtId="0" fontId="12" fillId="0" borderId="13" xfId="0" applyFont="1" applyFill="1" applyBorder="1" applyAlignment="1">
      <alignment horizontal="left" vertical="center" wrapText="1"/>
    </xf>
    <xf numFmtId="0" fontId="6" fillId="0" borderId="0" xfId="0" applyFont="1" applyAlignment="1">
      <alignment horizontal="center"/>
    </xf>
    <xf numFmtId="0" fontId="18" fillId="0" borderId="0" xfId="1" applyFont="1" applyBorder="1" applyAlignment="1">
      <alignment horizontal="center" vertical="center" wrapText="1"/>
    </xf>
    <xf numFmtId="0" fontId="14" fillId="0" borderId="2" xfId="0" applyFont="1" applyBorder="1" applyAlignment="1">
      <alignment horizontal="center"/>
    </xf>
    <xf numFmtId="0" fontId="12" fillId="4" borderId="5" xfId="0" applyFont="1" applyFill="1" applyBorder="1" applyAlignment="1">
      <alignment horizontal="center" vertical="center"/>
    </xf>
    <xf numFmtId="0" fontId="9" fillId="0" borderId="0" xfId="0" applyFont="1" applyBorder="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center" wrapText="1"/>
    </xf>
    <xf numFmtId="0" fontId="9" fillId="0" borderId="5" xfId="0" applyFont="1" applyBorder="1" applyAlignment="1">
      <alignment horizontal="center" vertical="center" wrapText="1"/>
    </xf>
    <xf numFmtId="44" fontId="9" fillId="0" borderId="5" xfId="0" applyNumberFormat="1" applyFont="1" applyBorder="1" applyAlignment="1">
      <alignment horizontal="left" vertical="center" wrapText="1"/>
    </xf>
    <xf numFmtId="0" fontId="9" fillId="0" borderId="5" xfId="0" applyFont="1" applyBorder="1" applyAlignment="1">
      <alignment horizontal="left" vertical="center" wrapText="1"/>
    </xf>
    <xf numFmtId="44" fontId="12" fillId="0" borderId="5" xfId="0" applyNumberFormat="1" applyFont="1" applyBorder="1" applyAlignment="1">
      <alignment horizontal="left" vertical="center" wrapText="1"/>
    </xf>
    <xf numFmtId="0" fontId="15" fillId="0" borderId="0" xfId="0" applyFont="1" applyBorder="1" applyAlignment="1">
      <alignment horizontal="left"/>
    </xf>
    <xf numFmtId="44" fontId="16" fillId="0" borderId="0" xfId="0" applyNumberFormat="1" applyFont="1" applyBorder="1" applyAlignment="1">
      <alignment horizontal="center" vertical="center"/>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8" fillId="0" borderId="18" xfId="1" applyFont="1" applyBorder="1" applyAlignment="1">
      <alignment horizontal="left" vertical="center" wrapText="1"/>
    </xf>
    <xf numFmtId="0" fontId="18" fillId="0" borderId="18" xfId="1" applyFont="1" applyBorder="1" applyAlignment="1">
      <alignment horizontal="center" vertical="center" wrapText="1"/>
    </xf>
    <xf numFmtId="0" fontId="9" fillId="0" borderId="0" xfId="0" applyFont="1" applyAlignment="1">
      <alignment horizontal="left" vertical="center" wrapText="1"/>
    </xf>
    <xf numFmtId="0" fontId="12" fillId="0" borderId="0" xfId="0" applyFont="1" applyAlignment="1">
      <alignment horizontal="right" vertical="center" wrapText="1"/>
    </xf>
    <xf numFmtId="0" fontId="15" fillId="0" borderId="5" xfId="0" applyFont="1" applyBorder="1" applyAlignment="1">
      <alignment horizontal="left" vertical="center"/>
    </xf>
    <xf numFmtId="0" fontId="15" fillId="0" borderId="7" xfId="0" applyFont="1" applyBorder="1" applyAlignment="1">
      <alignment horizontal="right" vertical="center"/>
    </xf>
    <xf numFmtId="0" fontId="6" fillId="0" borderId="5" xfId="0" applyFont="1" applyBorder="1" applyAlignment="1">
      <alignment horizontal="left" vertical="center"/>
    </xf>
    <xf numFmtId="0" fontId="6" fillId="0" borderId="5" xfId="0" applyFont="1" applyBorder="1" applyAlignment="1">
      <alignment horizontal="left" vertical="center" wrapText="1"/>
    </xf>
    <xf numFmtId="0" fontId="6" fillId="0" borderId="0" xfId="0" applyFont="1" applyAlignment="1">
      <alignment vertical="center" wrapText="1"/>
    </xf>
    <xf numFmtId="0" fontId="8" fillId="0" borderId="0" xfId="0" applyFont="1" applyAlignment="1">
      <alignment horizontal="right" vertical="center"/>
    </xf>
    <xf numFmtId="0" fontId="6" fillId="0" borderId="3" xfId="0" applyFont="1" applyBorder="1" applyAlignment="1">
      <alignment horizontal="center" vertical="center"/>
    </xf>
    <xf numFmtId="2" fontId="6" fillId="0" borderId="8" xfId="0" applyNumberFormat="1" applyFont="1" applyBorder="1" applyAlignment="1">
      <alignment horizontal="center" vertical="center"/>
    </xf>
    <xf numFmtId="2" fontId="8" fillId="0" borderId="9" xfId="0" applyNumberFormat="1" applyFont="1" applyBorder="1" applyAlignment="1">
      <alignment horizontal="center" vertical="center"/>
    </xf>
    <xf numFmtId="2" fontId="6" fillId="0" borderId="7" xfId="0" applyNumberFormat="1" applyFont="1" applyBorder="1" applyAlignment="1">
      <alignment horizontal="center" vertical="center"/>
    </xf>
    <xf numFmtId="44" fontId="6" fillId="0" borderId="4" xfId="0" applyNumberFormat="1" applyFont="1" applyBorder="1" applyAlignment="1">
      <alignment horizontal="center" vertical="center"/>
    </xf>
    <xf numFmtId="44" fontId="6" fillId="0" borderId="5" xfId="0" applyNumberFormat="1" applyFont="1" applyBorder="1" applyAlignment="1">
      <alignment vertical="center"/>
    </xf>
    <xf numFmtId="44" fontId="6" fillId="0" borderId="6" xfId="0" applyNumberFormat="1" applyFont="1" applyBorder="1" applyAlignment="1">
      <alignment vertical="center"/>
    </xf>
    <xf numFmtId="44" fontId="6" fillId="0" borderId="16" xfId="0" applyNumberFormat="1" applyFont="1" applyBorder="1" applyAlignment="1">
      <alignment vertical="center"/>
    </xf>
    <xf numFmtId="164" fontId="8" fillId="0" borderId="9" xfId="0" applyNumberFormat="1" applyFont="1" applyBorder="1" applyAlignment="1">
      <alignment horizontal="center" vertical="center"/>
    </xf>
    <xf numFmtId="43" fontId="6" fillId="0" borderId="1" xfId="0" applyNumberFormat="1" applyFont="1" applyBorder="1" applyAlignment="1"/>
    <xf numFmtId="43" fontId="6" fillId="0" borderId="2" xfId="0" applyNumberFormat="1" applyFont="1" applyBorder="1" applyAlignment="1"/>
    <xf numFmtId="0" fontId="14" fillId="0" borderId="0" xfId="0" applyFont="1" applyFill="1" applyBorder="1" applyAlignment="1">
      <alignment horizontal="left" wrapText="1"/>
    </xf>
    <xf numFmtId="0" fontId="9" fillId="0" borderId="0" xfId="0" applyFont="1" applyAlignment="1">
      <alignment vertical="top" wrapText="1"/>
    </xf>
    <xf numFmtId="0" fontId="1" fillId="0" borderId="0" xfId="0" applyFont="1" applyAlignment="1">
      <alignment vertical="top" wrapText="1"/>
    </xf>
    <xf numFmtId="0" fontId="23" fillId="0" borderId="0" xfId="0" applyFont="1" applyAlignment="1"/>
    <xf numFmtId="0" fontId="19" fillId="0" borderId="0" xfId="0" applyFont="1" applyAlignment="1"/>
    <xf numFmtId="0" fontId="21" fillId="0" borderId="0" xfId="0" applyFont="1" applyAlignment="1">
      <alignment horizontal="right" wrapText="1"/>
    </xf>
    <xf numFmtId="0" fontId="16" fillId="0" borderId="0" xfId="0" applyFont="1" applyAlignment="1">
      <alignment horizontal="right" wrapText="1"/>
    </xf>
    <xf numFmtId="9" fontId="16" fillId="0" borderId="0" xfId="0" applyNumberFormat="1" applyFont="1" applyAlignment="1">
      <alignment horizontal="right" wrapText="1"/>
    </xf>
    <xf numFmtId="9" fontId="16" fillId="0" borderId="1" xfId="0" applyNumberFormat="1" applyFont="1" applyBorder="1" applyAlignment="1">
      <alignment horizontal="right" wrapText="1"/>
    </xf>
    <xf numFmtId="0" fontId="16" fillId="0" borderId="1" xfId="0" applyFont="1" applyBorder="1" applyAlignment="1">
      <alignment horizontal="right" wrapText="1"/>
    </xf>
    <xf numFmtId="0" fontId="16" fillId="0" borderId="0" xfId="0" applyFont="1" applyAlignment="1">
      <alignment horizontal="right" wrapText="1" indent="2"/>
    </xf>
    <xf numFmtId="0" fontId="0" fillId="0" borderId="0" xfId="0" applyAlignment="1">
      <alignment vertical="top" wrapText="1"/>
    </xf>
    <xf numFmtId="0" fontId="5" fillId="0" borderId="0" xfId="0" applyFont="1" applyBorder="1" applyAlignment="1">
      <alignment wrapText="1"/>
    </xf>
    <xf numFmtId="0" fontId="1" fillId="0" borderId="0" xfId="0" applyFont="1" applyAlignment="1">
      <alignment horizontal="righ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14" fillId="0" borderId="0" xfId="0" applyFont="1" applyFill="1" applyBorder="1" applyAlignment="1">
      <alignment horizontal="left" wrapText="1"/>
    </xf>
    <xf numFmtId="0" fontId="9" fillId="0" borderId="1" xfId="0" applyFont="1" applyBorder="1" applyAlignment="1">
      <alignment wrapText="1"/>
    </xf>
    <xf numFmtId="0" fontId="9" fillId="0" borderId="0" xfId="0" applyFont="1" applyAlignment="1">
      <alignment wrapText="1"/>
    </xf>
    <xf numFmtId="0" fontId="9" fillId="0" borderId="0" xfId="0" applyFont="1" applyAlignment="1">
      <alignment vertical="top" wrapText="1"/>
    </xf>
    <xf numFmtId="0" fontId="0" fillId="0" borderId="0" xfId="0" applyAlignment="1">
      <alignment horizontal="left" wrapText="1"/>
    </xf>
    <xf numFmtId="0" fontId="9" fillId="0" borderId="7" xfId="0" applyFont="1" applyBorder="1" applyAlignment="1">
      <alignment wrapText="1"/>
    </xf>
    <xf numFmtId="0" fontId="22" fillId="0" borderId="0" xfId="0" applyFont="1" applyFill="1" applyAlignment="1">
      <alignment wrapText="1"/>
    </xf>
    <xf numFmtId="0" fontId="12" fillId="0" borderId="0" xfId="0" applyFont="1" applyAlignment="1">
      <alignment wrapText="1"/>
    </xf>
    <xf numFmtId="0" fontId="9" fillId="0" borderId="2" xfId="0" applyFont="1" applyBorder="1" applyAlignment="1">
      <alignment wrapText="1"/>
    </xf>
    <xf numFmtId="0" fontId="14" fillId="0" borderId="0" xfId="0" applyFont="1" applyFill="1" applyAlignment="1">
      <alignment wrapText="1"/>
    </xf>
    <xf numFmtId="0" fontId="9" fillId="0" borderId="2" xfId="0" applyFont="1" applyBorder="1" applyAlignment="1">
      <alignment horizontal="left" vertical="top" wrapText="1"/>
    </xf>
    <xf numFmtId="0" fontId="9" fillId="0" borderId="1" xfId="0" applyFont="1" applyBorder="1" applyAlignment="1">
      <alignment horizontal="left" vertical="top" wrapText="1"/>
    </xf>
    <xf numFmtId="0" fontId="0" fillId="0" borderId="0" xfId="0" applyAlignment="1">
      <alignment horizontal="left" vertical="top" wrapText="1"/>
    </xf>
    <xf numFmtId="0" fontId="9" fillId="0" borderId="7" xfId="0" applyFont="1" applyBorder="1" applyAlignment="1">
      <alignment horizontal="left" vertical="top" wrapText="1"/>
    </xf>
    <xf numFmtId="0" fontId="11" fillId="0" borderId="0" xfId="0" applyFont="1" applyAlignment="1">
      <alignment horizontal="left" vertical="top" wrapText="1"/>
    </xf>
    <xf numFmtId="0" fontId="9" fillId="0" borderId="0" xfId="0" applyFont="1" applyAlignment="1">
      <alignment horizontal="left" vertical="top" wrapText="1"/>
    </xf>
    <xf numFmtId="0" fontId="6" fillId="0" borderId="0" xfId="0" applyFont="1" applyAlignment="1">
      <alignment horizontal="right"/>
    </xf>
    <xf numFmtId="0" fontId="9" fillId="0" borderId="0" xfId="0" applyFont="1" applyAlignment="1"/>
    <xf numFmtId="0" fontId="8" fillId="0" borderId="0" xfId="0" applyFont="1" applyFill="1" applyAlignment="1">
      <alignment horizontal="right" vertical="center"/>
    </xf>
    <xf numFmtId="0" fontId="6" fillId="0" borderId="0" xfId="0" applyFont="1" applyFill="1" applyAlignment="1">
      <alignment horizontal="right" vertical="center"/>
    </xf>
    <xf numFmtId="0" fontId="9" fillId="0" borderId="0" xfId="0" applyFont="1" applyFill="1" applyBorder="1" applyAlignment="1">
      <alignment horizontal="right" vertical="center"/>
    </xf>
    <xf numFmtId="0" fontId="6" fillId="0" borderId="0" xfId="0" applyFont="1" applyFill="1" applyAlignment="1">
      <alignment horizontal="left" vertical="top" wrapText="1"/>
    </xf>
    <xf numFmtId="0" fontId="9" fillId="0" borderId="0" xfId="0" applyFont="1" applyFill="1" applyAlignment="1">
      <alignment horizontal="left" vertical="top" wrapText="1"/>
    </xf>
    <xf numFmtId="0" fontId="8" fillId="0" borderId="0" xfId="0" applyFont="1" applyAlignment="1">
      <alignment horizontal="right" vertical="center"/>
    </xf>
    <xf numFmtId="0" fontId="6" fillId="0" borderId="0" xfId="0" applyFont="1" applyAlignment="1">
      <alignment vertical="center"/>
    </xf>
    <xf numFmtId="0" fontId="6" fillId="0" borderId="0" xfId="0" applyFont="1" applyBorder="1" applyAlignment="1">
      <alignment vertical="center"/>
    </xf>
    <xf numFmtId="0" fontId="9" fillId="0" borderId="11" xfId="0" applyFont="1" applyBorder="1" applyAlignment="1">
      <alignment vertical="center"/>
    </xf>
    <xf numFmtId="0" fontId="6" fillId="0" borderId="0" xfId="0" applyFont="1" applyAlignment="1"/>
    <xf numFmtId="0" fontId="6" fillId="0" borderId="0" xfId="0" applyFont="1" applyAlignment="1">
      <alignment wrapText="1"/>
    </xf>
    <xf numFmtId="0" fontId="6" fillId="0" borderId="0" xfId="0" applyFont="1" applyFill="1" applyAlignment="1">
      <alignment horizontal="right"/>
    </xf>
    <xf numFmtId="0" fontId="7" fillId="0" borderId="8" xfId="0" applyFont="1" applyBorder="1" applyAlignment="1"/>
    <xf numFmtId="0" fontId="7" fillId="0" borderId="7" xfId="0" applyFont="1" applyBorder="1" applyAlignment="1"/>
    <xf numFmtId="0" fontId="7" fillId="0" borderId="12" xfId="0" applyFont="1" applyBorder="1" applyAlignment="1"/>
    <xf numFmtId="0" fontId="9" fillId="0" borderId="10" xfId="0" applyFont="1" applyBorder="1" applyAlignment="1">
      <alignment vertical="center"/>
    </xf>
    <xf numFmtId="0" fontId="9" fillId="0" borderId="10" xfId="0" applyFont="1" applyFill="1" applyBorder="1" applyAlignment="1">
      <alignment horizontal="right" vertical="center"/>
    </xf>
    <xf numFmtId="0" fontId="19" fillId="0" borderId="0" xfId="1" applyFont="1" applyBorder="1" applyAlignment="1">
      <alignment horizontal="left" vertical="center" wrapText="1"/>
    </xf>
    <xf numFmtId="0" fontId="20" fillId="0" borderId="0" xfId="0" applyFont="1" applyAlignment="1">
      <alignment horizontal="left" vertical="center" wrapText="1"/>
    </xf>
    <xf numFmtId="0" fontId="9" fillId="0" borderId="10" xfId="0" applyFont="1" applyBorder="1" applyAlignment="1">
      <alignment horizontal="right" vertical="center" wrapText="1"/>
    </xf>
    <xf numFmtId="0" fontId="0" fillId="0" borderId="17" xfId="0" applyBorder="1" applyAlignment="1">
      <alignment horizontal="right" vertical="center" wrapText="1"/>
    </xf>
    <xf numFmtId="0" fontId="21" fillId="0" borderId="0" xfId="0" applyFont="1" applyAlignment="1"/>
    <xf numFmtId="0" fontId="19" fillId="0" borderId="0" xfId="0" applyFont="1" applyAlignment="1">
      <alignment wrapText="1"/>
    </xf>
    <xf numFmtId="0" fontId="20" fillId="0" borderId="0" xfId="0" applyFont="1" applyAlignment="1">
      <alignment wrapText="1"/>
    </xf>
    <xf numFmtId="0" fontId="12" fillId="0" borderId="7" xfId="0" applyFont="1" applyBorder="1" applyAlignment="1">
      <alignment horizontal="right" vertical="center" wrapText="1"/>
    </xf>
    <xf numFmtId="0" fontId="4" fillId="0" borderId="12" xfId="0" applyFont="1" applyBorder="1" applyAlignment="1">
      <alignment horizontal="right" vertical="center" wrapText="1"/>
    </xf>
    <xf numFmtId="0" fontId="5" fillId="3" borderId="14" xfId="0" applyFont="1" applyFill="1" applyBorder="1" applyAlignment="1">
      <alignment wrapText="1"/>
    </xf>
    <xf numFmtId="0" fontId="5" fillId="3" borderId="1" xfId="0" applyFont="1" applyFill="1" applyBorder="1" applyAlignment="1">
      <alignment wrapText="1"/>
    </xf>
    <xf numFmtId="0" fontId="0" fillId="0" borderId="2" xfId="0" applyBorder="1" applyAlignment="1">
      <alignment wrapText="1"/>
    </xf>
    <xf numFmtId="0" fontId="1" fillId="0" borderId="0" xfId="0" applyFont="1" applyAlignment="1">
      <alignment vertical="top" wrapText="1"/>
    </xf>
    <xf numFmtId="0" fontId="5" fillId="3" borderId="13" xfId="0" applyFont="1" applyFill="1" applyBorder="1" applyAlignment="1">
      <alignment wrapText="1"/>
    </xf>
    <xf numFmtId="0" fontId="5" fillId="3" borderId="0" xfId="0" applyFont="1" applyFill="1" applyBorder="1" applyAlignment="1">
      <alignment wrapText="1"/>
    </xf>
    <xf numFmtId="0" fontId="9" fillId="0" borderId="0" xfId="0" applyFont="1" applyAlignment="1">
      <alignment horizontal="right" wrapText="1" indent="1"/>
    </xf>
    <xf numFmtId="0" fontId="5" fillId="0" borderId="0" xfId="0" applyFont="1" applyAlignment="1">
      <alignment horizontal="right" wrapText="1" indent="1"/>
    </xf>
    <xf numFmtId="0" fontId="1" fillId="0" borderId="0" xfId="0" applyFont="1" applyAlignment="1">
      <alignment wrapText="1"/>
    </xf>
    <xf numFmtId="0" fontId="0" fillId="0" borderId="0" xfId="0" applyAlignment="1">
      <alignment wrapText="1"/>
    </xf>
    <xf numFmtId="0" fontId="0" fillId="0" borderId="1" xfId="0" applyBorder="1" applyAlignment="1">
      <alignment wrapText="1"/>
    </xf>
    <xf numFmtId="0" fontId="2" fillId="0" borderId="0" xfId="0" applyFont="1" applyAlignment="1">
      <alignment wrapText="1"/>
    </xf>
    <xf numFmtId="0" fontId="0" fillId="0" borderId="0" xfId="0" applyAlignment="1">
      <alignment horizontal="center" wrapText="1"/>
    </xf>
    <xf numFmtId="0" fontId="9" fillId="0" borderId="0" xfId="0" applyFont="1" applyBorder="1" applyAlignment="1">
      <alignment vertical="top" wrapText="1"/>
    </xf>
    <xf numFmtId="0" fontId="5" fillId="0" borderId="0" xfId="0" applyFont="1" applyBorder="1" applyAlignment="1">
      <alignment vertical="top" wrapText="1"/>
    </xf>
    <xf numFmtId="0" fontId="0" fillId="0" borderId="0" xfId="0" applyAlignment="1">
      <alignment horizontal="right" wrapText="1" indent="1"/>
    </xf>
    <xf numFmtId="0" fontId="5" fillId="0" borderId="0" xfId="0" applyFont="1" applyBorder="1" applyAlignment="1">
      <alignment wrapText="1"/>
    </xf>
    <xf numFmtId="0" fontId="0" fillId="0" borderId="0" xfId="0" applyBorder="1" applyAlignment="1">
      <alignment wrapText="1"/>
    </xf>
    <xf numFmtId="0" fontId="0" fillId="0" borderId="0" xfId="0" applyAlignment="1">
      <alignment vertical="top" wrapText="1"/>
    </xf>
  </cellXfs>
  <cellStyles count="2">
    <cellStyle name="Normal" xfId="0" builtinId="0"/>
    <cellStyle name="Style 2" xfId="1" xr:uid="{C78398EB-6D15-1D4D-9870-B316A8C7A7A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8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G41"/>
  <sheetViews>
    <sheetView showGridLines="0" view="pageLayout" zoomScaleNormal="100" workbookViewId="0">
      <selection activeCell="B12" sqref="B12:D12"/>
    </sheetView>
  </sheetViews>
  <sheetFormatPr defaultColWidth="10.875" defaultRowHeight="12.75" x14ac:dyDescent="0.2"/>
  <cols>
    <col min="1" max="1" width="7.875" style="33" customWidth="1"/>
    <col min="2" max="2" width="10.875" style="33"/>
    <col min="3" max="3" width="11.375" style="33" customWidth="1"/>
    <col min="4" max="4" width="9.625" style="33" customWidth="1"/>
    <col min="5" max="5" width="19.75" style="33" customWidth="1"/>
    <col min="6" max="6" width="18.5" style="33" customWidth="1"/>
    <col min="7" max="7" width="15.125" style="33" customWidth="1"/>
    <col min="8" max="16384" width="10.875" style="33"/>
  </cols>
  <sheetData>
    <row r="1" spans="1:6" x14ac:dyDescent="0.2">
      <c r="A1" s="127" t="s">
        <v>27</v>
      </c>
      <c r="B1" s="122"/>
    </row>
    <row r="3" spans="1:6" ht="15" customHeight="1" x14ac:dyDescent="0.2">
      <c r="A3" s="36" t="s">
        <v>57</v>
      </c>
      <c r="B3" s="37"/>
    </row>
    <row r="4" spans="1:6" x14ac:dyDescent="0.2">
      <c r="A4" s="38"/>
    </row>
    <row r="5" spans="1:6" ht="20.100000000000001" customHeight="1" x14ac:dyDescent="0.2">
      <c r="A5" s="39" t="s">
        <v>28</v>
      </c>
      <c r="B5" s="120" t="s">
        <v>157</v>
      </c>
      <c r="C5" s="129"/>
      <c r="D5" s="129"/>
    </row>
    <row r="6" spans="1:6" ht="14.1" customHeight="1" x14ac:dyDescent="0.2">
      <c r="A6" s="39"/>
      <c r="B6" s="120" t="s">
        <v>158</v>
      </c>
      <c r="C6" s="120"/>
      <c r="D6" s="120"/>
      <c r="E6" s="120"/>
    </row>
    <row r="7" spans="1:6" ht="15" customHeight="1" x14ac:dyDescent="0.2">
      <c r="A7" s="39"/>
      <c r="B7" s="120" t="s">
        <v>113</v>
      </c>
      <c r="C7" s="120"/>
      <c r="D7" s="120"/>
      <c r="E7" s="120"/>
    </row>
    <row r="8" spans="1:6" ht="15" customHeight="1" x14ac:dyDescent="0.2">
      <c r="A8" s="39"/>
      <c r="B8" s="120" t="s">
        <v>159</v>
      </c>
      <c r="C8" s="124"/>
      <c r="D8" s="124"/>
      <c r="E8" s="104"/>
    </row>
    <row r="9" spans="1:6" ht="14.1" customHeight="1" x14ac:dyDescent="0.2">
      <c r="A9" s="39"/>
      <c r="B9" s="120" t="s">
        <v>114</v>
      </c>
      <c r="C9" s="120"/>
      <c r="D9" s="120"/>
    </row>
    <row r="10" spans="1:6" ht="12.95" customHeight="1" x14ac:dyDescent="0.2">
      <c r="B10" s="40"/>
      <c r="C10" s="40"/>
    </row>
    <row r="11" spans="1:6" ht="20.100000000000001" customHeight="1" x14ac:dyDescent="0.2">
      <c r="A11" s="33" t="s">
        <v>29</v>
      </c>
      <c r="B11" s="121"/>
      <c r="C11" s="121"/>
      <c r="D11" s="121"/>
      <c r="E11" s="122" t="s">
        <v>58</v>
      </c>
      <c r="F11" s="122"/>
    </row>
    <row r="12" spans="1:6" ht="15" customHeight="1" x14ac:dyDescent="0.2">
      <c r="B12" s="128"/>
      <c r="C12" s="128"/>
      <c r="D12" s="128"/>
      <c r="E12" s="122" t="s">
        <v>59</v>
      </c>
      <c r="F12" s="122"/>
    </row>
    <row r="13" spans="1:6" ht="15" customHeight="1" x14ac:dyDescent="0.2">
      <c r="B13" s="128"/>
      <c r="C13" s="128"/>
      <c r="D13" s="128"/>
      <c r="E13" s="122"/>
      <c r="F13" s="122"/>
    </row>
    <row r="14" spans="1:6" ht="15" customHeight="1" x14ac:dyDescent="0.2">
      <c r="B14" s="128"/>
      <c r="C14" s="128"/>
      <c r="D14" s="128"/>
      <c r="E14" s="122" t="s">
        <v>49</v>
      </c>
      <c r="F14" s="122"/>
    </row>
    <row r="16" spans="1:6" ht="27" customHeight="1" x14ac:dyDescent="0.2">
      <c r="A16" s="105" t="s">
        <v>50</v>
      </c>
      <c r="B16" s="126" t="s">
        <v>160</v>
      </c>
      <c r="C16" s="126"/>
      <c r="D16" s="126"/>
    </row>
    <row r="17" spans="1:7" x14ac:dyDescent="0.2">
      <c r="B17" s="126"/>
      <c r="C17" s="126"/>
      <c r="D17" s="126"/>
    </row>
    <row r="18" spans="1:7" x14ac:dyDescent="0.2">
      <c r="A18" s="123" t="s">
        <v>23</v>
      </c>
      <c r="B18" s="122"/>
      <c r="C18" s="122"/>
      <c r="D18" s="122"/>
      <c r="E18" s="122"/>
      <c r="F18" s="122"/>
      <c r="G18" s="40"/>
    </row>
    <row r="19" spans="1:7" x14ac:dyDescent="0.2">
      <c r="A19" s="122"/>
      <c r="B19" s="122"/>
      <c r="C19" s="122"/>
      <c r="D19" s="122"/>
      <c r="E19" s="122"/>
      <c r="F19" s="122"/>
      <c r="G19" s="40"/>
    </row>
    <row r="20" spans="1:7" x14ac:dyDescent="0.2">
      <c r="A20" s="122"/>
      <c r="B20" s="122"/>
      <c r="C20" s="122"/>
      <c r="D20" s="122"/>
      <c r="E20" s="122"/>
      <c r="F20" s="122"/>
      <c r="G20" s="40"/>
    </row>
    <row r="21" spans="1:7" x14ac:dyDescent="0.2">
      <c r="A21" s="122"/>
      <c r="B21" s="122"/>
      <c r="C21" s="122"/>
      <c r="D21" s="122"/>
      <c r="E21" s="122"/>
      <c r="F21" s="122"/>
      <c r="G21" s="40"/>
    </row>
    <row r="22" spans="1:7" x14ac:dyDescent="0.2">
      <c r="A22" s="122"/>
      <c r="B22" s="122"/>
      <c r="C22" s="122"/>
      <c r="D22" s="122"/>
      <c r="E22" s="122"/>
      <c r="F22" s="122"/>
      <c r="G22" s="40"/>
    </row>
    <row r="23" spans="1:7" x14ac:dyDescent="0.2">
      <c r="A23" s="122"/>
      <c r="B23" s="122"/>
      <c r="C23" s="122"/>
      <c r="D23" s="122"/>
      <c r="E23" s="122"/>
      <c r="F23" s="122"/>
      <c r="G23" s="40"/>
    </row>
    <row r="24" spans="1:7" x14ac:dyDescent="0.2">
      <c r="A24" s="122"/>
      <c r="B24" s="122"/>
      <c r="C24" s="122"/>
      <c r="D24" s="122"/>
      <c r="E24" s="122"/>
      <c r="F24" s="122"/>
      <c r="G24" s="40"/>
    </row>
    <row r="25" spans="1:7" x14ac:dyDescent="0.2">
      <c r="A25" s="122"/>
      <c r="B25" s="122"/>
      <c r="C25" s="122"/>
      <c r="D25" s="122"/>
      <c r="E25" s="122"/>
      <c r="F25" s="122"/>
      <c r="G25" s="40"/>
    </row>
    <row r="26" spans="1:7" x14ac:dyDescent="0.2">
      <c r="A26" s="122"/>
      <c r="B26" s="122"/>
      <c r="C26" s="122"/>
      <c r="D26" s="122"/>
      <c r="E26" s="122"/>
      <c r="F26" s="122"/>
      <c r="G26" s="40"/>
    </row>
    <row r="27" spans="1:7" x14ac:dyDescent="0.2">
      <c r="A27" s="122"/>
      <c r="B27" s="122"/>
      <c r="C27" s="122"/>
      <c r="D27" s="122"/>
      <c r="E27" s="122"/>
      <c r="F27" s="122"/>
      <c r="G27" s="40"/>
    </row>
    <row r="28" spans="1:7" x14ac:dyDescent="0.2">
      <c r="A28" s="122"/>
      <c r="B28" s="122"/>
      <c r="C28" s="122"/>
      <c r="D28" s="122"/>
      <c r="E28" s="122"/>
      <c r="F28" s="122"/>
      <c r="G28" s="40"/>
    </row>
    <row r="29" spans="1:7" ht="21.95" customHeight="1" x14ac:dyDescent="0.2">
      <c r="A29" s="122"/>
      <c r="B29" s="122"/>
      <c r="C29" s="122"/>
      <c r="D29" s="122"/>
      <c r="E29" s="122"/>
      <c r="F29" s="122"/>
      <c r="G29" s="40"/>
    </row>
    <row r="30" spans="1:7" x14ac:dyDescent="0.2">
      <c r="A30" s="127" t="s">
        <v>52</v>
      </c>
      <c r="B30" s="127"/>
    </row>
    <row r="31" spans="1:7" x14ac:dyDescent="0.2">
      <c r="A31" s="122" t="s">
        <v>53</v>
      </c>
      <c r="B31" s="122"/>
      <c r="C31" s="122"/>
      <c r="D31" s="122"/>
      <c r="E31" s="122"/>
      <c r="F31" s="122"/>
    </row>
    <row r="33" spans="1:6" x14ac:dyDescent="0.2">
      <c r="A33" s="122" t="s">
        <v>24</v>
      </c>
      <c r="B33" s="122"/>
      <c r="C33" s="37"/>
      <c r="D33" s="41" t="s">
        <v>25</v>
      </c>
      <c r="E33" s="42"/>
      <c r="F33" s="43"/>
    </row>
    <row r="34" spans="1:6" x14ac:dyDescent="0.2">
      <c r="A34" s="122" t="s">
        <v>24</v>
      </c>
      <c r="B34" s="122"/>
      <c r="C34" s="44"/>
      <c r="D34" s="41" t="s">
        <v>25</v>
      </c>
      <c r="E34" s="44"/>
    </row>
    <row r="37" spans="1:6" x14ac:dyDescent="0.2">
      <c r="A37" s="121"/>
      <c r="B37" s="121"/>
      <c r="C37" s="121"/>
      <c r="D37" s="121"/>
      <c r="E37" s="121"/>
      <c r="F37" s="121"/>
    </row>
    <row r="38" spans="1:6" x14ac:dyDescent="0.2">
      <c r="A38" s="125" t="s">
        <v>54</v>
      </c>
      <c r="B38" s="125"/>
    </row>
    <row r="40" spans="1:6" x14ac:dyDescent="0.2">
      <c r="A40" s="121"/>
      <c r="B40" s="121"/>
      <c r="C40" s="121"/>
      <c r="D40" s="121"/>
      <c r="E40" s="121"/>
      <c r="F40" s="42"/>
    </row>
    <row r="41" spans="1:6" x14ac:dyDescent="0.2">
      <c r="A41" s="33" t="s">
        <v>55</v>
      </c>
      <c r="F41" s="33" t="s">
        <v>56</v>
      </c>
    </row>
  </sheetData>
  <mergeCells count="23">
    <mergeCell ref="A38:B38"/>
    <mergeCell ref="A40:E40"/>
    <mergeCell ref="B16:D17"/>
    <mergeCell ref="E14:F14"/>
    <mergeCell ref="A1:B1"/>
    <mergeCell ref="B11:D11"/>
    <mergeCell ref="A30:B30"/>
    <mergeCell ref="B14:D14"/>
    <mergeCell ref="B12:D12"/>
    <mergeCell ref="B5:D5"/>
    <mergeCell ref="E12:F12"/>
    <mergeCell ref="B13:D13"/>
    <mergeCell ref="A34:B34"/>
    <mergeCell ref="E13:F13"/>
    <mergeCell ref="E11:F11"/>
    <mergeCell ref="B6:E6"/>
    <mergeCell ref="B7:E7"/>
    <mergeCell ref="B9:D9"/>
    <mergeCell ref="A37:F37"/>
    <mergeCell ref="A31:F31"/>
    <mergeCell ref="A33:B33"/>
    <mergeCell ref="A18:F29"/>
    <mergeCell ref="B8:D8"/>
  </mergeCells>
  <phoneticPr fontId="3" type="noConversion"/>
  <printOptions horizontalCentered="1" verticalCentered="1"/>
  <pageMargins left="0.75" right="0.75" top="1" bottom="1" header="0.5" footer="0.5"/>
  <pageSetup orientation="portrait"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H1025"/>
  <sheetViews>
    <sheetView showGridLines="0" view="pageLayout" zoomScale="75" zoomScaleNormal="130" zoomScalePageLayoutView="75" workbookViewId="0">
      <selection activeCell="E6" sqref="E6"/>
    </sheetView>
  </sheetViews>
  <sheetFormatPr defaultColWidth="11" defaultRowHeight="12.75" x14ac:dyDescent="0.2"/>
  <cols>
    <col min="1" max="1" width="9.375" bestFit="1" customWidth="1"/>
    <col min="2" max="2" width="32.375" bestFit="1" customWidth="1"/>
    <col min="3" max="3" width="7.625" style="1" customWidth="1"/>
    <col min="5" max="5" width="9.625" customWidth="1"/>
    <col min="6" max="6" width="13.5" customWidth="1"/>
    <col min="7" max="7" width="9.625" customWidth="1"/>
    <col min="8" max="8" width="25.5" customWidth="1"/>
  </cols>
  <sheetData>
    <row r="1" spans="1:8" ht="15" customHeight="1" x14ac:dyDescent="0.2">
      <c r="A1" s="150" t="s">
        <v>8</v>
      </c>
      <c r="B1" s="151"/>
      <c r="C1" s="151"/>
      <c r="D1" s="151"/>
      <c r="E1" s="151"/>
      <c r="F1" s="151"/>
      <c r="G1" s="151"/>
      <c r="H1" s="152"/>
    </row>
    <row r="2" spans="1:8" ht="27" customHeight="1" x14ac:dyDescent="0.2">
      <c r="A2" s="21" t="s">
        <v>26</v>
      </c>
      <c r="B2" s="22" t="s">
        <v>0</v>
      </c>
      <c r="C2" s="23" t="s">
        <v>1</v>
      </c>
      <c r="D2" s="24" t="s">
        <v>2</v>
      </c>
      <c r="E2" s="24" t="s">
        <v>13</v>
      </c>
      <c r="F2" s="24" t="s">
        <v>3</v>
      </c>
      <c r="G2" s="24" t="s">
        <v>14</v>
      </c>
      <c r="H2" s="25" t="s">
        <v>4</v>
      </c>
    </row>
    <row r="3" spans="1:8" ht="20.100000000000001" customHeight="1" x14ac:dyDescent="0.2">
      <c r="A3" s="89" t="s">
        <v>60</v>
      </c>
      <c r="B3" s="90" t="s">
        <v>61</v>
      </c>
      <c r="C3" s="26">
        <v>12</v>
      </c>
      <c r="D3" s="27"/>
      <c r="E3" s="27">
        <f>(C3*D3)</f>
        <v>0</v>
      </c>
      <c r="F3" s="27"/>
      <c r="G3" s="27">
        <f>(C3*F3)</f>
        <v>0</v>
      </c>
      <c r="H3" s="28">
        <f>SUM(D3+F3)*C3</f>
        <v>0</v>
      </c>
    </row>
    <row r="4" spans="1:8" ht="20.100000000000001" customHeight="1" x14ac:dyDescent="0.2">
      <c r="A4" s="89" t="s">
        <v>17</v>
      </c>
      <c r="B4" s="90" t="s">
        <v>64</v>
      </c>
      <c r="C4" s="26">
        <v>11</v>
      </c>
      <c r="D4" s="27"/>
      <c r="E4" s="27">
        <f t="shared" ref="E4:E26" si="0">(C4*D4)</f>
        <v>0</v>
      </c>
      <c r="F4" s="27"/>
      <c r="G4" s="27">
        <f t="shared" ref="G4:G26" si="1">(C4*F4)</f>
        <v>0</v>
      </c>
      <c r="H4" s="28">
        <f t="shared" ref="H4:H26" si="2">SUM(D4+F4)*C4</f>
        <v>0</v>
      </c>
    </row>
    <row r="5" spans="1:8" ht="20.100000000000001" customHeight="1" x14ac:dyDescent="0.2">
      <c r="A5" s="89" t="s">
        <v>62</v>
      </c>
      <c r="B5" s="90" t="s">
        <v>63</v>
      </c>
      <c r="C5" s="26">
        <v>12</v>
      </c>
      <c r="D5" s="27"/>
      <c r="E5" s="27">
        <f t="shared" si="0"/>
        <v>0</v>
      </c>
      <c r="F5" s="27"/>
      <c r="G5" s="27">
        <f t="shared" si="1"/>
        <v>0</v>
      </c>
      <c r="H5" s="28">
        <f t="shared" si="2"/>
        <v>0</v>
      </c>
    </row>
    <row r="6" spans="1:8" ht="20.100000000000001" customHeight="1" x14ac:dyDescent="0.2">
      <c r="A6" s="89" t="s">
        <v>65</v>
      </c>
      <c r="B6" s="89" t="s">
        <v>66</v>
      </c>
      <c r="C6" s="26">
        <v>1</v>
      </c>
      <c r="D6" s="27"/>
      <c r="E6" s="27">
        <f t="shared" si="0"/>
        <v>0</v>
      </c>
      <c r="F6" s="27"/>
      <c r="G6" s="27">
        <f t="shared" si="1"/>
        <v>0</v>
      </c>
      <c r="H6" s="28">
        <f t="shared" si="2"/>
        <v>0</v>
      </c>
    </row>
    <row r="7" spans="1:8" ht="20.100000000000001" customHeight="1" x14ac:dyDescent="0.2">
      <c r="A7" s="89" t="s">
        <v>67</v>
      </c>
      <c r="B7" s="89" t="s">
        <v>68</v>
      </c>
      <c r="C7" s="26">
        <v>6</v>
      </c>
      <c r="D7" s="27"/>
      <c r="E7" s="27">
        <f t="shared" si="0"/>
        <v>0</v>
      </c>
      <c r="F7" s="27"/>
      <c r="G7" s="27">
        <f t="shared" si="1"/>
        <v>0</v>
      </c>
      <c r="H7" s="28">
        <f t="shared" si="2"/>
        <v>0</v>
      </c>
    </row>
    <row r="8" spans="1:8" ht="20.100000000000001" customHeight="1" x14ac:dyDescent="0.2">
      <c r="A8" s="89" t="s">
        <v>69</v>
      </c>
      <c r="B8" s="89" t="s">
        <v>70</v>
      </c>
      <c r="C8" s="26">
        <v>2</v>
      </c>
      <c r="D8" s="27"/>
      <c r="E8" s="27">
        <f t="shared" si="0"/>
        <v>0</v>
      </c>
      <c r="F8" s="27"/>
      <c r="G8" s="27">
        <f t="shared" si="1"/>
        <v>0</v>
      </c>
      <c r="H8" s="28">
        <f t="shared" si="2"/>
        <v>0</v>
      </c>
    </row>
    <row r="9" spans="1:8" ht="20.100000000000001" customHeight="1" x14ac:dyDescent="0.2">
      <c r="A9" s="89" t="s">
        <v>71</v>
      </c>
      <c r="B9" s="89" t="s">
        <v>72</v>
      </c>
      <c r="C9" s="26">
        <v>1</v>
      </c>
      <c r="D9" s="27"/>
      <c r="E9" s="27">
        <f t="shared" si="0"/>
        <v>0</v>
      </c>
      <c r="F9" s="27"/>
      <c r="G9" s="27">
        <f t="shared" si="1"/>
        <v>0</v>
      </c>
      <c r="H9" s="28">
        <f t="shared" si="2"/>
        <v>0</v>
      </c>
    </row>
    <row r="10" spans="1:8" ht="20.100000000000001" customHeight="1" x14ac:dyDescent="0.2">
      <c r="A10" s="89" t="s">
        <v>73</v>
      </c>
      <c r="B10" s="89" t="s">
        <v>74</v>
      </c>
      <c r="C10" s="26">
        <v>7</v>
      </c>
      <c r="D10" s="27"/>
      <c r="E10" s="27">
        <f t="shared" si="0"/>
        <v>0</v>
      </c>
      <c r="F10" s="27"/>
      <c r="G10" s="27">
        <f t="shared" si="1"/>
        <v>0</v>
      </c>
      <c r="H10" s="28">
        <f t="shared" si="2"/>
        <v>0</v>
      </c>
    </row>
    <row r="11" spans="1:8" ht="20.100000000000001" customHeight="1" x14ac:dyDescent="0.2">
      <c r="A11" s="89" t="s">
        <v>75</v>
      </c>
      <c r="B11" s="89" t="s">
        <v>76</v>
      </c>
      <c r="C11" s="26">
        <v>22</v>
      </c>
      <c r="D11" s="27"/>
      <c r="E11" s="27">
        <f t="shared" si="0"/>
        <v>0</v>
      </c>
      <c r="F11" s="27"/>
      <c r="G11" s="27">
        <f t="shared" si="1"/>
        <v>0</v>
      </c>
      <c r="H11" s="28">
        <f t="shared" si="2"/>
        <v>0</v>
      </c>
    </row>
    <row r="12" spans="1:8" ht="20.100000000000001" customHeight="1" x14ac:dyDescent="0.2">
      <c r="A12" s="89" t="s">
        <v>77</v>
      </c>
      <c r="B12" s="89" t="s">
        <v>78</v>
      </c>
      <c r="C12" s="26">
        <v>8</v>
      </c>
      <c r="D12" s="27"/>
      <c r="E12" s="27">
        <f t="shared" si="0"/>
        <v>0</v>
      </c>
      <c r="F12" s="27"/>
      <c r="G12" s="27">
        <f t="shared" si="1"/>
        <v>0</v>
      </c>
      <c r="H12" s="28">
        <f t="shared" si="2"/>
        <v>0</v>
      </c>
    </row>
    <row r="13" spans="1:8" ht="20.100000000000001" customHeight="1" x14ac:dyDescent="0.2">
      <c r="A13" s="89" t="s">
        <v>79</v>
      </c>
      <c r="B13" s="89" t="s">
        <v>80</v>
      </c>
      <c r="C13" s="26">
        <v>4</v>
      </c>
      <c r="D13" s="27"/>
      <c r="E13" s="27">
        <f t="shared" si="0"/>
        <v>0</v>
      </c>
      <c r="F13" s="27"/>
      <c r="G13" s="27">
        <f t="shared" si="1"/>
        <v>0</v>
      </c>
      <c r="H13" s="28">
        <f t="shared" si="2"/>
        <v>0</v>
      </c>
    </row>
    <row r="14" spans="1:8" ht="20.100000000000001" customHeight="1" x14ac:dyDescent="0.2">
      <c r="A14" s="89" t="s">
        <v>81</v>
      </c>
      <c r="B14" s="89" t="s">
        <v>82</v>
      </c>
      <c r="C14" s="26">
        <v>42</v>
      </c>
      <c r="D14" s="27"/>
      <c r="E14" s="27">
        <f t="shared" si="0"/>
        <v>0</v>
      </c>
      <c r="F14" s="27"/>
      <c r="G14" s="27">
        <f t="shared" si="1"/>
        <v>0</v>
      </c>
      <c r="H14" s="28">
        <f t="shared" si="2"/>
        <v>0</v>
      </c>
    </row>
    <row r="15" spans="1:8" ht="20.100000000000001" customHeight="1" x14ac:dyDescent="0.2">
      <c r="A15" s="89" t="s">
        <v>83</v>
      </c>
      <c r="B15" s="89" t="s">
        <v>84</v>
      </c>
      <c r="C15" s="26">
        <v>6</v>
      </c>
      <c r="D15" s="27"/>
      <c r="E15" s="27">
        <f t="shared" si="0"/>
        <v>0</v>
      </c>
      <c r="F15" s="27"/>
      <c r="G15" s="27">
        <f t="shared" si="1"/>
        <v>0</v>
      </c>
      <c r="H15" s="28">
        <f t="shared" si="2"/>
        <v>0</v>
      </c>
    </row>
    <row r="16" spans="1:8" ht="20.100000000000001" customHeight="1" x14ac:dyDescent="0.2">
      <c r="A16" s="89" t="s">
        <v>85</v>
      </c>
      <c r="B16" s="89" t="s">
        <v>86</v>
      </c>
      <c r="C16" s="26">
        <v>7</v>
      </c>
      <c r="D16" s="27"/>
      <c r="E16" s="27">
        <f t="shared" si="0"/>
        <v>0</v>
      </c>
      <c r="F16" s="27"/>
      <c r="G16" s="27">
        <f t="shared" si="1"/>
        <v>0</v>
      </c>
      <c r="H16" s="28">
        <f t="shared" si="2"/>
        <v>0</v>
      </c>
    </row>
    <row r="17" spans="1:8" ht="20.100000000000001" customHeight="1" x14ac:dyDescent="0.2">
      <c r="A17" s="89" t="s">
        <v>87</v>
      </c>
      <c r="B17" s="89" t="s">
        <v>88</v>
      </c>
      <c r="C17" s="26">
        <v>1</v>
      </c>
      <c r="D17" s="27"/>
      <c r="E17" s="27">
        <f t="shared" si="0"/>
        <v>0</v>
      </c>
      <c r="F17" s="27"/>
      <c r="G17" s="27">
        <f t="shared" si="1"/>
        <v>0</v>
      </c>
      <c r="H17" s="28">
        <f t="shared" si="2"/>
        <v>0</v>
      </c>
    </row>
    <row r="18" spans="1:8" ht="20.100000000000001" customHeight="1" x14ac:dyDescent="0.2">
      <c r="A18" s="89" t="s">
        <v>89</v>
      </c>
      <c r="B18" s="89" t="s">
        <v>90</v>
      </c>
      <c r="C18" s="26">
        <v>1</v>
      </c>
      <c r="D18" s="27"/>
      <c r="E18" s="27">
        <f t="shared" si="0"/>
        <v>0</v>
      </c>
      <c r="F18" s="27"/>
      <c r="G18" s="27">
        <f t="shared" si="1"/>
        <v>0</v>
      </c>
      <c r="H18" s="28">
        <f t="shared" si="2"/>
        <v>0</v>
      </c>
    </row>
    <row r="19" spans="1:8" ht="20.100000000000001" customHeight="1" x14ac:dyDescent="0.2">
      <c r="A19" s="89" t="s">
        <v>91</v>
      </c>
      <c r="B19" s="89" t="s">
        <v>92</v>
      </c>
      <c r="C19" s="26">
        <v>5</v>
      </c>
      <c r="D19" s="29"/>
      <c r="E19" s="29">
        <f t="shared" si="0"/>
        <v>0</v>
      </c>
      <c r="F19" s="29"/>
      <c r="G19" s="29">
        <f t="shared" si="1"/>
        <v>0</v>
      </c>
      <c r="H19" s="28">
        <f t="shared" si="2"/>
        <v>0</v>
      </c>
    </row>
    <row r="20" spans="1:8" ht="20.100000000000001" customHeight="1" x14ac:dyDescent="0.2">
      <c r="A20" s="89" t="s">
        <v>93</v>
      </c>
      <c r="B20" s="89" t="s">
        <v>94</v>
      </c>
      <c r="C20" s="26">
        <v>1</v>
      </c>
      <c r="D20" s="29"/>
      <c r="E20" s="29">
        <f t="shared" si="0"/>
        <v>0</v>
      </c>
      <c r="F20" s="29"/>
      <c r="G20" s="29">
        <f t="shared" si="1"/>
        <v>0</v>
      </c>
      <c r="H20" s="28">
        <f t="shared" si="2"/>
        <v>0</v>
      </c>
    </row>
    <row r="21" spans="1:8" ht="20.100000000000001" customHeight="1" x14ac:dyDescent="0.2">
      <c r="A21" s="89" t="s">
        <v>95</v>
      </c>
      <c r="B21" s="89" t="s">
        <v>96</v>
      </c>
      <c r="C21" s="26">
        <v>7</v>
      </c>
      <c r="D21" s="29"/>
      <c r="E21" s="29">
        <f t="shared" si="0"/>
        <v>0</v>
      </c>
      <c r="F21" s="29"/>
      <c r="G21" s="29">
        <f t="shared" si="1"/>
        <v>0</v>
      </c>
      <c r="H21" s="28">
        <f t="shared" si="2"/>
        <v>0</v>
      </c>
    </row>
    <row r="22" spans="1:8" ht="20.100000000000001" customHeight="1" x14ac:dyDescent="0.2">
      <c r="A22" s="89" t="s">
        <v>97</v>
      </c>
      <c r="B22" s="89" t="s">
        <v>98</v>
      </c>
      <c r="C22" s="26">
        <v>3</v>
      </c>
      <c r="D22" s="29"/>
      <c r="E22" s="29">
        <f t="shared" si="0"/>
        <v>0</v>
      </c>
      <c r="F22" s="29"/>
      <c r="G22" s="29">
        <f t="shared" si="1"/>
        <v>0</v>
      </c>
      <c r="H22" s="28">
        <f t="shared" si="2"/>
        <v>0</v>
      </c>
    </row>
    <row r="23" spans="1:8" ht="20.100000000000001" customHeight="1" x14ac:dyDescent="0.2">
      <c r="A23" s="89" t="s">
        <v>99</v>
      </c>
      <c r="B23" s="89" t="s">
        <v>100</v>
      </c>
      <c r="C23" s="26">
        <v>33</v>
      </c>
      <c r="D23" s="29"/>
      <c r="E23" s="29">
        <f t="shared" si="0"/>
        <v>0</v>
      </c>
      <c r="F23" s="29"/>
      <c r="G23" s="29">
        <f t="shared" si="1"/>
        <v>0</v>
      </c>
      <c r="H23" s="28">
        <f t="shared" si="2"/>
        <v>0</v>
      </c>
    </row>
    <row r="24" spans="1:8" ht="20.100000000000001" customHeight="1" x14ac:dyDescent="0.2">
      <c r="A24" s="89" t="s">
        <v>101</v>
      </c>
      <c r="B24" s="89" t="s">
        <v>102</v>
      </c>
      <c r="C24" s="26">
        <v>14</v>
      </c>
      <c r="D24" s="29"/>
      <c r="E24" s="29">
        <f t="shared" si="0"/>
        <v>0</v>
      </c>
      <c r="F24" s="29"/>
      <c r="G24" s="29">
        <f t="shared" si="1"/>
        <v>0</v>
      </c>
      <c r="H24" s="28">
        <f t="shared" si="2"/>
        <v>0</v>
      </c>
    </row>
    <row r="25" spans="1:8" ht="20.100000000000001" customHeight="1" x14ac:dyDescent="0.2">
      <c r="A25" s="89" t="s">
        <v>103</v>
      </c>
      <c r="B25" s="89" t="s">
        <v>104</v>
      </c>
      <c r="C25" s="26">
        <v>2</v>
      </c>
      <c r="D25" s="29"/>
      <c r="E25" s="29">
        <f t="shared" si="0"/>
        <v>0</v>
      </c>
      <c r="F25" s="29"/>
      <c r="G25" s="29">
        <f t="shared" si="1"/>
        <v>0</v>
      </c>
      <c r="H25" s="28">
        <f t="shared" si="2"/>
        <v>0</v>
      </c>
    </row>
    <row r="26" spans="1:8" ht="20.100000000000001" customHeight="1" thickBot="1" x14ac:dyDescent="0.25">
      <c r="A26" s="89" t="s">
        <v>105</v>
      </c>
      <c r="B26" s="89" t="s">
        <v>106</v>
      </c>
      <c r="C26" s="26">
        <v>25</v>
      </c>
      <c r="D26" s="29"/>
      <c r="E26" s="29">
        <f t="shared" si="0"/>
        <v>0</v>
      </c>
      <c r="F26" s="29"/>
      <c r="G26" s="29">
        <f t="shared" si="1"/>
        <v>0</v>
      </c>
      <c r="H26" s="28">
        <f t="shared" si="2"/>
        <v>0</v>
      </c>
    </row>
    <row r="27" spans="1:8" ht="27" customHeight="1" thickBot="1" x14ac:dyDescent="0.25">
      <c r="A27" s="91"/>
      <c r="B27" s="92" t="s">
        <v>5</v>
      </c>
      <c r="C27" s="93">
        <f>SUM(C3:C26)</f>
        <v>233</v>
      </c>
      <c r="D27" s="94"/>
      <c r="E27" s="95">
        <f>SUM(E3:E26)</f>
        <v>0</v>
      </c>
      <c r="F27" s="96"/>
      <c r="G27" s="95">
        <f>SUM(G3:G26)</f>
        <v>0</v>
      </c>
      <c r="H27" s="97">
        <f>SUM(H3:H26)</f>
        <v>0</v>
      </c>
    </row>
    <row r="28" spans="1:8" ht="21" customHeight="1" x14ac:dyDescent="0.2">
      <c r="A28" s="143" t="s">
        <v>121</v>
      </c>
      <c r="B28" s="144"/>
      <c r="C28" s="144"/>
      <c r="D28" s="144"/>
      <c r="E28" s="144"/>
      <c r="F28" s="144"/>
      <c r="G28" s="153"/>
      <c r="H28" s="98"/>
    </row>
    <row r="29" spans="1:8" ht="21" customHeight="1" x14ac:dyDescent="0.2">
      <c r="A29" s="143" t="s">
        <v>120</v>
      </c>
      <c r="B29" s="144"/>
      <c r="C29" s="144"/>
      <c r="D29" s="144"/>
      <c r="E29" s="144"/>
      <c r="F29" s="144"/>
      <c r="G29" s="153"/>
      <c r="H29" s="98"/>
    </row>
    <row r="30" spans="1:8" ht="21" customHeight="1" x14ac:dyDescent="0.2">
      <c r="A30" s="143" t="s">
        <v>134</v>
      </c>
      <c r="B30" s="144"/>
      <c r="C30" s="144"/>
      <c r="D30" s="144"/>
      <c r="E30" s="144"/>
      <c r="F30" s="144"/>
      <c r="G30" s="153"/>
      <c r="H30" s="98"/>
    </row>
    <row r="31" spans="1:8" ht="21" customHeight="1" x14ac:dyDescent="0.2">
      <c r="A31" s="138" t="s">
        <v>132</v>
      </c>
      <c r="B31" s="139"/>
      <c r="C31" s="139"/>
      <c r="D31" s="139"/>
      <c r="E31" s="139"/>
      <c r="F31" s="139"/>
      <c r="G31" s="140"/>
      <c r="H31" s="98"/>
    </row>
    <row r="32" spans="1:8" ht="21" customHeight="1" thickBot="1" x14ac:dyDescent="0.25">
      <c r="A32" s="138" t="s">
        <v>133</v>
      </c>
      <c r="B32" s="139"/>
      <c r="C32" s="139"/>
      <c r="D32" s="139"/>
      <c r="E32" s="139"/>
      <c r="F32" s="139"/>
      <c r="G32" s="140"/>
      <c r="H32" s="100"/>
    </row>
    <row r="33" spans="1:8" ht="20.100000000000001" customHeight="1" thickBot="1" x14ac:dyDescent="0.25">
      <c r="A33" s="143" t="s">
        <v>122</v>
      </c>
      <c r="B33" s="144"/>
      <c r="C33" s="144"/>
      <c r="D33" s="144"/>
      <c r="E33" s="144"/>
      <c r="F33" s="145"/>
      <c r="G33" s="146"/>
      <c r="H33" s="101">
        <f>SUM(H27:H32)</f>
        <v>0</v>
      </c>
    </row>
    <row r="34" spans="1:8" x14ac:dyDescent="0.2">
      <c r="A34" s="147"/>
      <c r="B34" s="147"/>
      <c r="C34" s="147"/>
      <c r="D34" s="147"/>
      <c r="E34" s="147"/>
      <c r="F34" s="147"/>
      <c r="G34" s="30"/>
      <c r="H34" s="30"/>
    </row>
    <row r="35" spans="1:8" x14ac:dyDescent="0.2">
      <c r="A35" s="147"/>
      <c r="B35" s="147"/>
      <c r="C35" s="147"/>
      <c r="D35" s="147"/>
      <c r="E35" s="147"/>
      <c r="F35" s="147"/>
      <c r="G35" s="30"/>
      <c r="H35" s="30"/>
    </row>
    <row r="36" spans="1:8" x14ac:dyDescent="0.2">
      <c r="A36" s="136" t="s">
        <v>123</v>
      </c>
      <c r="B36" s="137"/>
      <c r="C36" s="137"/>
      <c r="D36" s="137"/>
      <c r="E36" s="137"/>
      <c r="F36" s="137"/>
      <c r="G36" s="137"/>
      <c r="H36" s="102"/>
    </row>
    <row r="37" spans="1:8" ht="20.100000000000001" customHeight="1" x14ac:dyDescent="0.2">
      <c r="A37" s="149" t="s">
        <v>124</v>
      </c>
      <c r="B37" s="137"/>
      <c r="C37" s="137"/>
      <c r="D37" s="137"/>
      <c r="E37" s="137"/>
      <c r="F37" s="137"/>
      <c r="G37" s="137"/>
      <c r="H37" s="103"/>
    </row>
    <row r="38" spans="1:8" x14ac:dyDescent="0.2">
      <c r="A38" s="148"/>
      <c r="B38" s="122"/>
      <c r="C38" s="122"/>
      <c r="D38" s="122"/>
      <c r="E38" s="122"/>
      <c r="F38" s="122"/>
      <c r="G38" s="122"/>
      <c r="H38" s="122"/>
    </row>
    <row r="39" spans="1:8" ht="12.95" customHeight="1" x14ac:dyDescent="0.2">
      <c r="A39" s="141" t="s">
        <v>115</v>
      </c>
      <c r="B39" s="142"/>
      <c r="C39" s="142"/>
      <c r="D39" s="142"/>
      <c r="E39" s="142"/>
      <c r="F39" s="142"/>
      <c r="G39" s="142"/>
      <c r="H39" s="142"/>
    </row>
    <row r="40" spans="1:8" x14ac:dyDescent="0.2">
      <c r="A40" s="142"/>
      <c r="B40" s="142"/>
      <c r="C40" s="142"/>
      <c r="D40" s="142"/>
      <c r="E40" s="142"/>
      <c r="F40" s="142"/>
      <c r="G40" s="142"/>
      <c r="H40" s="142"/>
    </row>
    <row r="41" spans="1:8" ht="15" customHeight="1" x14ac:dyDescent="0.2">
      <c r="A41" s="131"/>
      <c r="B41" s="131"/>
      <c r="C41" s="131"/>
      <c r="D41" s="131"/>
      <c r="E41" s="131"/>
      <c r="F41" s="131"/>
      <c r="G41" s="131"/>
      <c r="H41" s="131"/>
    </row>
    <row r="42" spans="1:8" ht="15" customHeight="1" x14ac:dyDescent="0.2">
      <c r="A42" s="130"/>
      <c r="B42" s="130"/>
      <c r="C42" s="130"/>
      <c r="D42" s="130"/>
      <c r="E42" s="130"/>
      <c r="F42" s="130"/>
      <c r="G42" s="130"/>
      <c r="H42" s="130"/>
    </row>
    <row r="43" spans="1:8" ht="15" customHeight="1" x14ac:dyDescent="0.2">
      <c r="A43" s="130"/>
      <c r="B43" s="130"/>
      <c r="C43" s="130"/>
      <c r="D43" s="130"/>
      <c r="E43" s="130"/>
      <c r="F43" s="130"/>
      <c r="G43" s="130"/>
      <c r="H43" s="130"/>
    </row>
    <row r="44" spans="1:8" ht="15" customHeight="1" x14ac:dyDescent="0.2">
      <c r="A44" s="130"/>
      <c r="B44" s="130"/>
      <c r="C44" s="130"/>
      <c r="D44" s="130"/>
      <c r="E44" s="130"/>
      <c r="F44" s="130"/>
      <c r="G44" s="130"/>
      <c r="H44" s="130"/>
    </row>
    <row r="45" spans="1:8" ht="15" customHeight="1" x14ac:dyDescent="0.2">
      <c r="A45" s="130"/>
      <c r="B45" s="130"/>
      <c r="C45" s="130"/>
      <c r="D45" s="130"/>
      <c r="E45" s="130"/>
      <c r="F45" s="130"/>
      <c r="G45" s="130"/>
      <c r="H45" s="130"/>
    </row>
    <row r="46" spans="1:8" ht="15" customHeight="1" x14ac:dyDescent="0.2">
      <c r="A46" s="130"/>
      <c r="B46" s="130"/>
      <c r="C46" s="130"/>
      <c r="D46" s="130"/>
      <c r="E46" s="130"/>
      <c r="F46" s="130"/>
      <c r="G46" s="130"/>
      <c r="H46" s="130"/>
    </row>
    <row r="47" spans="1:8" ht="15" customHeight="1" x14ac:dyDescent="0.2">
      <c r="A47" s="130"/>
      <c r="B47" s="130"/>
      <c r="C47" s="130"/>
      <c r="D47" s="130"/>
      <c r="E47" s="130"/>
      <c r="F47" s="130"/>
      <c r="G47" s="130"/>
      <c r="H47" s="130"/>
    </row>
    <row r="48" spans="1:8" ht="15" customHeight="1" x14ac:dyDescent="0.2">
      <c r="A48" s="130"/>
      <c r="B48" s="130"/>
      <c r="C48" s="130"/>
      <c r="D48" s="130"/>
      <c r="E48" s="130"/>
      <c r="F48" s="130"/>
      <c r="G48" s="130"/>
      <c r="H48" s="130"/>
    </row>
    <row r="49" spans="1:8" x14ac:dyDescent="0.2">
      <c r="A49" s="133"/>
      <c r="B49" s="133"/>
      <c r="C49" s="133"/>
      <c r="D49" s="133"/>
      <c r="E49" s="133"/>
      <c r="F49" s="133"/>
      <c r="G49" s="133"/>
      <c r="H49" s="133"/>
    </row>
    <row r="50" spans="1:8" x14ac:dyDescent="0.2">
      <c r="A50" s="135"/>
      <c r="B50" s="135"/>
      <c r="C50" s="135"/>
      <c r="D50" s="135"/>
      <c r="E50" s="135"/>
      <c r="F50" s="135"/>
      <c r="G50" s="135"/>
      <c r="H50" s="135"/>
    </row>
    <row r="51" spans="1:8" x14ac:dyDescent="0.2">
      <c r="A51" s="134"/>
      <c r="B51" s="135"/>
      <c r="C51" s="135"/>
      <c r="D51" s="135"/>
      <c r="E51" s="31"/>
      <c r="F51" s="31" t="s">
        <v>48</v>
      </c>
      <c r="G51" s="31"/>
      <c r="H51" s="32"/>
    </row>
    <row r="52" spans="1:8" x14ac:dyDescent="0.2">
      <c r="A52" s="132"/>
      <c r="B52" s="132"/>
      <c r="C52" s="132"/>
      <c r="D52" s="132"/>
      <c r="E52" s="132"/>
      <c r="F52" s="132"/>
      <c r="G52" s="132"/>
      <c r="H52" s="132"/>
    </row>
    <row r="53" spans="1:8" x14ac:dyDescent="0.2">
      <c r="A53" s="3"/>
      <c r="B53" s="3"/>
      <c r="C53" s="3"/>
      <c r="D53" s="3"/>
      <c r="E53" s="3"/>
      <c r="F53" s="3"/>
      <c r="G53" s="3"/>
      <c r="H53" s="3"/>
    </row>
    <row r="54" spans="1:8" x14ac:dyDescent="0.2">
      <c r="A54" s="3"/>
      <c r="B54" s="3"/>
      <c r="C54" s="3"/>
      <c r="D54" s="3"/>
      <c r="E54" s="3"/>
      <c r="F54" s="3"/>
      <c r="G54" s="3"/>
      <c r="H54" s="3"/>
    </row>
    <row r="55" spans="1:8" x14ac:dyDescent="0.2">
      <c r="A55" s="3"/>
      <c r="B55" s="3"/>
      <c r="C55" s="3"/>
      <c r="D55" s="3"/>
      <c r="E55" s="3"/>
      <c r="F55" s="3"/>
      <c r="G55" s="3"/>
      <c r="H55" s="3"/>
    </row>
    <row r="56" spans="1:8" x14ac:dyDescent="0.2">
      <c r="A56" s="3"/>
      <c r="B56" s="3"/>
      <c r="C56" s="3"/>
      <c r="D56" s="3"/>
      <c r="E56" s="3"/>
      <c r="F56" s="3"/>
      <c r="G56" s="3"/>
      <c r="H56" s="3"/>
    </row>
    <row r="57" spans="1:8" x14ac:dyDescent="0.2">
      <c r="A57" s="3"/>
      <c r="B57" s="3"/>
      <c r="C57" s="3"/>
      <c r="D57" s="3"/>
      <c r="E57" s="3"/>
      <c r="F57" s="3"/>
      <c r="G57" s="3"/>
      <c r="H57" s="3"/>
    </row>
    <row r="58" spans="1:8" x14ac:dyDescent="0.2">
      <c r="C58" s="2"/>
    </row>
    <row r="59" spans="1:8" x14ac:dyDescent="0.2">
      <c r="C59" s="2"/>
    </row>
    <row r="60" spans="1:8" x14ac:dyDescent="0.2">
      <c r="C60" s="2"/>
    </row>
    <row r="61" spans="1:8" x14ac:dyDescent="0.2">
      <c r="C61" s="2"/>
    </row>
    <row r="62" spans="1:8" x14ac:dyDescent="0.2">
      <c r="C62" s="2"/>
    </row>
    <row r="63" spans="1:8" x14ac:dyDescent="0.2">
      <c r="C63" s="2"/>
    </row>
    <row r="64" spans="1:8" x14ac:dyDescent="0.2">
      <c r="C64" s="2"/>
    </row>
    <row r="65" spans="3:3" x14ac:dyDescent="0.2">
      <c r="C65" s="2"/>
    </row>
    <row r="66" spans="3:3" x14ac:dyDescent="0.2">
      <c r="C66" s="2"/>
    </row>
    <row r="67" spans="3:3" x14ac:dyDescent="0.2">
      <c r="C67" s="2"/>
    </row>
    <row r="68" spans="3:3" x14ac:dyDescent="0.2">
      <c r="C68" s="2"/>
    </row>
    <row r="69" spans="3:3" x14ac:dyDescent="0.2">
      <c r="C69" s="2"/>
    </row>
    <row r="70" spans="3:3" x14ac:dyDescent="0.2">
      <c r="C70" s="2"/>
    </row>
    <row r="71" spans="3:3" x14ac:dyDescent="0.2">
      <c r="C71" s="2"/>
    </row>
    <row r="72" spans="3:3" x14ac:dyDescent="0.2">
      <c r="C72" s="2"/>
    </row>
    <row r="73" spans="3:3" x14ac:dyDescent="0.2">
      <c r="C73" s="2"/>
    </row>
    <row r="74" spans="3:3" x14ac:dyDescent="0.2">
      <c r="C74" s="2"/>
    </row>
    <row r="75" spans="3:3" x14ac:dyDescent="0.2">
      <c r="C75" s="2"/>
    </row>
    <row r="76" spans="3:3" x14ac:dyDescent="0.2">
      <c r="C76" s="2"/>
    </row>
    <row r="77" spans="3:3" x14ac:dyDescent="0.2">
      <c r="C77" s="2"/>
    </row>
    <row r="78" spans="3:3" x14ac:dyDescent="0.2">
      <c r="C78" s="2"/>
    </row>
    <row r="79" spans="3:3" x14ac:dyDescent="0.2">
      <c r="C79" s="2"/>
    </row>
    <row r="80" spans="3:3" x14ac:dyDescent="0.2">
      <c r="C80" s="2"/>
    </row>
    <row r="81" spans="3:3" x14ac:dyDescent="0.2">
      <c r="C81" s="2"/>
    </row>
    <row r="82" spans="3:3" x14ac:dyDescent="0.2">
      <c r="C82" s="2"/>
    </row>
    <row r="83" spans="3:3" x14ac:dyDescent="0.2">
      <c r="C83" s="2"/>
    </row>
    <row r="84" spans="3:3" x14ac:dyDescent="0.2">
      <c r="C84" s="2"/>
    </row>
    <row r="85" spans="3:3" x14ac:dyDescent="0.2">
      <c r="C85" s="2"/>
    </row>
    <row r="86" spans="3:3" x14ac:dyDescent="0.2">
      <c r="C86" s="2"/>
    </row>
    <row r="87" spans="3:3" x14ac:dyDescent="0.2">
      <c r="C87" s="2"/>
    </row>
    <row r="88" spans="3:3" x14ac:dyDescent="0.2">
      <c r="C88" s="2"/>
    </row>
    <row r="89" spans="3:3" x14ac:dyDescent="0.2">
      <c r="C89" s="2"/>
    </row>
    <row r="90" spans="3:3" x14ac:dyDescent="0.2">
      <c r="C90" s="2"/>
    </row>
    <row r="91" spans="3:3" x14ac:dyDescent="0.2">
      <c r="C91" s="2"/>
    </row>
    <row r="92" spans="3:3" x14ac:dyDescent="0.2">
      <c r="C92" s="2"/>
    </row>
    <row r="93" spans="3:3" x14ac:dyDescent="0.2">
      <c r="C93" s="2"/>
    </row>
    <row r="94" spans="3:3" x14ac:dyDescent="0.2">
      <c r="C94" s="2"/>
    </row>
    <row r="95" spans="3:3" x14ac:dyDescent="0.2">
      <c r="C95" s="2"/>
    </row>
    <row r="96" spans="3:3" x14ac:dyDescent="0.2">
      <c r="C96" s="2"/>
    </row>
    <row r="97" spans="3:3" x14ac:dyDescent="0.2">
      <c r="C97" s="2"/>
    </row>
    <row r="98" spans="3:3" x14ac:dyDescent="0.2">
      <c r="C98" s="2"/>
    </row>
    <row r="99" spans="3:3" x14ac:dyDescent="0.2">
      <c r="C99" s="2"/>
    </row>
    <row r="100" spans="3:3" x14ac:dyDescent="0.2">
      <c r="C100" s="2"/>
    </row>
    <row r="101" spans="3:3" x14ac:dyDescent="0.2">
      <c r="C101" s="2"/>
    </row>
    <row r="102" spans="3:3" x14ac:dyDescent="0.2">
      <c r="C102" s="2"/>
    </row>
    <row r="103" spans="3:3" x14ac:dyDescent="0.2">
      <c r="C103" s="2"/>
    </row>
    <row r="104" spans="3:3" x14ac:dyDescent="0.2">
      <c r="C104" s="2"/>
    </row>
    <row r="105" spans="3:3" x14ac:dyDescent="0.2">
      <c r="C105" s="2"/>
    </row>
    <row r="106" spans="3:3" x14ac:dyDescent="0.2">
      <c r="C106" s="2"/>
    </row>
    <row r="107" spans="3:3" x14ac:dyDescent="0.2">
      <c r="C107" s="2"/>
    </row>
    <row r="108" spans="3:3" x14ac:dyDescent="0.2">
      <c r="C108" s="2"/>
    </row>
    <row r="109" spans="3:3" x14ac:dyDescent="0.2">
      <c r="C109" s="2"/>
    </row>
    <row r="110" spans="3:3" x14ac:dyDescent="0.2">
      <c r="C110" s="2"/>
    </row>
    <row r="111" spans="3:3" x14ac:dyDescent="0.2">
      <c r="C111" s="2"/>
    </row>
    <row r="112" spans="3:3" x14ac:dyDescent="0.2">
      <c r="C112" s="2"/>
    </row>
    <row r="113" spans="3:3" x14ac:dyDescent="0.2">
      <c r="C113" s="2"/>
    </row>
    <row r="114" spans="3:3" x14ac:dyDescent="0.2">
      <c r="C114" s="2"/>
    </row>
    <row r="115" spans="3:3" x14ac:dyDescent="0.2">
      <c r="C115" s="2"/>
    </row>
    <row r="116" spans="3:3" x14ac:dyDescent="0.2">
      <c r="C116" s="2"/>
    </row>
    <row r="117" spans="3:3" x14ac:dyDescent="0.2">
      <c r="C117" s="2"/>
    </row>
    <row r="118" spans="3:3" x14ac:dyDescent="0.2">
      <c r="C118" s="2"/>
    </row>
    <row r="119" spans="3:3" x14ac:dyDescent="0.2">
      <c r="C119" s="2"/>
    </row>
    <row r="120" spans="3:3" x14ac:dyDescent="0.2">
      <c r="C120" s="2"/>
    </row>
    <row r="121" spans="3:3" x14ac:dyDescent="0.2">
      <c r="C121" s="2"/>
    </row>
    <row r="122" spans="3:3" x14ac:dyDescent="0.2">
      <c r="C122" s="2"/>
    </row>
    <row r="123" spans="3:3" x14ac:dyDescent="0.2">
      <c r="C123" s="2"/>
    </row>
    <row r="124" spans="3:3" x14ac:dyDescent="0.2">
      <c r="C124" s="2"/>
    </row>
    <row r="125" spans="3:3" x14ac:dyDescent="0.2">
      <c r="C125" s="2"/>
    </row>
    <row r="126" spans="3:3" x14ac:dyDescent="0.2">
      <c r="C126" s="2"/>
    </row>
    <row r="127" spans="3:3" x14ac:dyDescent="0.2">
      <c r="C127" s="2"/>
    </row>
    <row r="128" spans="3:3" x14ac:dyDescent="0.2">
      <c r="C128" s="2"/>
    </row>
    <row r="129" spans="3:3" x14ac:dyDescent="0.2">
      <c r="C129" s="2"/>
    </row>
    <row r="130" spans="3:3" x14ac:dyDescent="0.2">
      <c r="C130" s="2"/>
    </row>
    <row r="131" spans="3:3" x14ac:dyDescent="0.2">
      <c r="C131" s="2"/>
    </row>
    <row r="132" spans="3:3" x14ac:dyDescent="0.2">
      <c r="C132" s="2"/>
    </row>
    <row r="133" spans="3:3" x14ac:dyDescent="0.2">
      <c r="C133" s="2"/>
    </row>
    <row r="134" spans="3:3" x14ac:dyDescent="0.2">
      <c r="C134" s="2"/>
    </row>
    <row r="135" spans="3:3" x14ac:dyDescent="0.2">
      <c r="C135" s="2"/>
    </row>
    <row r="136" spans="3:3" x14ac:dyDescent="0.2">
      <c r="C136" s="2"/>
    </row>
    <row r="137" spans="3:3" x14ac:dyDescent="0.2">
      <c r="C137" s="2"/>
    </row>
    <row r="138" spans="3:3" x14ac:dyDescent="0.2">
      <c r="C138" s="2"/>
    </row>
    <row r="139" spans="3:3" x14ac:dyDescent="0.2">
      <c r="C139" s="2"/>
    </row>
    <row r="140" spans="3:3" x14ac:dyDescent="0.2">
      <c r="C140" s="2"/>
    </row>
    <row r="141" spans="3:3" x14ac:dyDescent="0.2">
      <c r="C141" s="2"/>
    </row>
    <row r="142" spans="3:3" x14ac:dyDescent="0.2">
      <c r="C142" s="2"/>
    </row>
    <row r="143" spans="3:3" x14ac:dyDescent="0.2">
      <c r="C143" s="2"/>
    </row>
    <row r="144" spans="3:3" x14ac:dyDescent="0.2">
      <c r="C144" s="2"/>
    </row>
    <row r="145" spans="3:3" x14ac:dyDescent="0.2">
      <c r="C145" s="2"/>
    </row>
    <row r="146" spans="3:3" x14ac:dyDescent="0.2">
      <c r="C146" s="2"/>
    </row>
    <row r="147" spans="3:3" x14ac:dyDescent="0.2">
      <c r="C147" s="2"/>
    </row>
    <row r="148" spans="3:3" x14ac:dyDescent="0.2">
      <c r="C148" s="2"/>
    </row>
    <row r="149" spans="3:3" x14ac:dyDescent="0.2">
      <c r="C149" s="2"/>
    </row>
    <row r="150" spans="3:3" x14ac:dyDescent="0.2">
      <c r="C150" s="2"/>
    </row>
    <row r="151" spans="3:3" x14ac:dyDescent="0.2">
      <c r="C151" s="2"/>
    </row>
    <row r="152" spans="3:3" x14ac:dyDescent="0.2">
      <c r="C152" s="2"/>
    </row>
    <row r="153" spans="3:3" x14ac:dyDescent="0.2">
      <c r="C153" s="2"/>
    </row>
    <row r="154" spans="3:3" x14ac:dyDescent="0.2">
      <c r="C154" s="2"/>
    </row>
    <row r="155" spans="3:3" x14ac:dyDescent="0.2">
      <c r="C155" s="2"/>
    </row>
    <row r="156" spans="3:3" x14ac:dyDescent="0.2">
      <c r="C156" s="2"/>
    </row>
    <row r="157" spans="3:3" x14ac:dyDescent="0.2">
      <c r="C157" s="2"/>
    </row>
    <row r="158" spans="3:3" x14ac:dyDescent="0.2">
      <c r="C158" s="2"/>
    </row>
    <row r="159" spans="3:3" x14ac:dyDescent="0.2">
      <c r="C159" s="2"/>
    </row>
    <row r="160" spans="3:3" x14ac:dyDescent="0.2">
      <c r="C160" s="2"/>
    </row>
    <row r="161" spans="3:3" x14ac:dyDescent="0.2">
      <c r="C161" s="2"/>
    </row>
    <row r="162" spans="3:3" x14ac:dyDescent="0.2">
      <c r="C162" s="2"/>
    </row>
    <row r="163" spans="3:3" x14ac:dyDescent="0.2">
      <c r="C163" s="2"/>
    </row>
    <row r="164" spans="3:3" x14ac:dyDescent="0.2">
      <c r="C164" s="2"/>
    </row>
    <row r="165" spans="3:3" x14ac:dyDescent="0.2">
      <c r="C165" s="2"/>
    </row>
    <row r="166" spans="3:3" x14ac:dyDescent="0.2">
      <c r="C166" s="2"/>
    </row>
    <row r="167" spans="3:3" x14ac:dyDescent="0.2">
      <c r="C167" s="2"/>
    </row>
    <row r="168" spans="3:3" x14ac:dyDescent="0.2">
      <c r="C168" s="2"/>
    </row>
    <row r="169" spans="3:3" x14ac:dyDescent="0.2">
      <c r="C169" s="2"/>
    </row>
    <row r="170" spans="3:3" x14ac:dyDescent="0.2">
      <c r="C170" s="2"/>
    </row>
    <row r="171" spans="3:3" x14ac:dyDescent="0.2">
      <c r="C171" s="2"/>
    </row>
    <row r="172" spans="3:3" x14ac:dyDescent="0.2">
      <c r="C172" s="2"/>
    </row>
    <row r="173" spans="3:3" x14ac:dyDescent="0.2">
      <c r="C173" s="2"/>
    </row>
    <row r="174" spans="3:3" x14ac:dyDescent="0.2">
      <c r="C174" s="2"/>
    </row>
    <row r="175" spans="3:3" x14ac:dyDescent="0.2">
      <c r="C175" s="2"/>
    </row>
    <row r="176" spans="3:3" x14ac:dyDescent="0.2">
      <c r="C176" s="2"/>
    </row>
    <row r="177" spans="3:3" x14ac:dyDescent="0.2">
      <c r="C177" s="2"/>
    </row>
    <row r="178" spans="3:3" x14ac:dyDescent="0.2">
      <c r="C178" s="2"/>
    </row>
    <row r="179" spans="3:3" x14ac:dyDescent="0.2">
      <c r="C179" s="2"/>
    </row>
    <row r="180" spans="3:3" x14ac:dyDescent="0.2">
      <c r="C180" s="2"/>
    </row>
    <row r="181" spans="3:3" x14ac:dyDescent="0.2">
      <c r="C181" s="2"/>
    </row>
    <row r="182" spans="3:3" x14ac:dyDescent="0.2">
      <c r="C182" s="2"/>
    </row>
    <row r="183" spans="3:3" x14ac:dyDescent="0.2">
      <c r="C183" s="2"/>
    </row>
    <row r="184" spans="3:3" x14ac:dyDescent="0.2">
      <c r="C184" s="2"/>
    </row>
    <row r="185" spans="3:3" x14ac:dyDescent="0.2">
      <c r="C185" s="2"/>
    </row>
    <row r="186" spans="3:3" x14ac:dyDescent="0.2">
      <c r="C186" s="2"/>
    </row>
    <row r="187" spans="3:3" x14ac:dyDescent="0.2">
      <c r="C187" s="2"/>
    </row>
    <row r="188" spans="3:3" x14ac:dyDescent="0.2">
      <c r="C188" s="2"/>
    </row>
    <row r="189" spans="3:3" x14ac:dyDescent="0.2">
      <c r="C189" s="2"/>
    </row>
    <row r="190" spans="3:3" x14ac:dyDescent="0.2">
      <c r="C190" s="2"/>
    </row>
    <row r="191" spans="3:3" x14ac:dyDescent="0.2">
      <c r="C191" s="2"/>
    </row>
    <row r="192" spans="3:3" x14ac:dyDescent="0.2">
      <c r="C192" s="2"/>
    </row>
    <row r="193" spans="3:3" x14ac:dyDescent="0.2">
      <c r="C193" s="2"/>
    </row>
    <row r="194" spans="3:3" x14ac:dyDescent="0.2">
      <c r="C194" s="2"/>
    </row>
    <row r="195" spans="3:3" x14ac:dyDescent="0.2">
      <c r="C195" s="2"/>
    </row>
    <row r="196" spans="3:3" x14ac:dyDescent="0.2">
      <c r="C196" s="2"/>
    </row>
    <row r="197" spans="3:3" x14ac:dyDescent="0.2">
      <c r="C197" s="2"/>
    </row>
    <row r="198" spans="3:3" x14ac:dyDescent="0.2">
      <c r="C198" s="2"/>
    </row>
    <row r="199" spans="3:3" x14ac:dyDescent="0.2">
      <c r="C199" s="2"/>
    </row>
    <row r="200" spans="3:3" x14ac:dyDescent="0.2">
      <c r="C200" s="2"/>
    </row>
    <row r="201" spans="3:3" x14ac:dyDescent="0.2">
      <c r="C201" s="2"/>
    </row>
    <row r="202" spans="3:3" x14ac:dyDescent="0.2">
      <c r="C202" s="2"/>
    </row>
    <row r="203" spans="3:3" x14ac:dyDescent="0.2">
      <c r="C203" s="2"/>
    </row>
    <row r="204" spans="3:3" x14ac:dyDescent="0.2">
      <c r="C204" s="2"/>
    </row>
    <row r="205" spans="3:3" x14ac:dyDescent="0.2">
      <c r="C205" s="2"/>
    </row>
    <row r="206" spans="3:3" x14ac:dyDescent="0.2">
      <c r="C206" s="2"/>
    </row>
    <row r="207" spans="3:3" x14ac:dyDescent="0.2">
      <c r="C207" s="2"/>
    </row>
    <row r="208" spans="3:3" x14ac:dyDescent="0.2">
      <c r="C208" s="2"/>
    </row>
    <row r="209" spans="3:3" x14ac:dyDescent="0.2">
      <c r="C209" s="2"/>
    </row>
    <row r="210" spans="3:3" x14ac:dyDescent="0.2">
      <c r="C210" s="2"/>
    </row>
    <row r="211" spans="3:3" x14ac:dyDescent="0.2">
      <c r="C211" s="2"/>
    </row>
    <row r="212" spans="3:3" x14ac:dyDescent="0.2">
      <c r="C212" s="2"/>
    </row>
    <row r="213" spans="3:3" x14ac:dyDescent="0.2">
      <c r="C213" s="2"/>
    </row>
    <row r="214" spans="3:3" x14ac:dyDescent="0.2">
      <c r="C214" s="2"/>
    </row>
    <row r="215" spans="3:3" x14ac:dyDescent="0.2">
      <c r="C215" s="2"/>
    </row>
    <row r="216" spans="3:3" x14ac:dyDescent="0.2">
      <c r="C216" s="2"/>
    </row>
    <row r="217" spans="3:3" x14ac:dyDescent="0.2">
      <c r="C217" s="2"/>
    </row>
    <row r="218" spans="3:3" x14ac:dyDescent="0.2">
      <c r="C218" s="2"/>
    </row>
    <row r="219" spans="3:3" x14ac:dyDescent="0.2">
      <c r="C219" s="2"/>
    </row>
    <row r="220" spans="3:3" x14ac:dyDescent="0.2">
      <c r="C220" s="2"/>
    </row>
    <row r="221" spans="3:3" x14ac:dyDescent="0.2">
      <c r="C221" s="2"/>
    </row>
    <row r="222" spans="3:3" x14ac:dyDescent="0.2">
      <c r="C222" s="2"/>
    </row>
    <row r="223" spans="3:3" x14ac:dyDescent="0.2">
      <c r="C223" s="2"/>
    </row>
    <row r="224" spans="3:3" x14ac:dyDescent="0.2">
      <c r="C224" s="2"/>
    </row>
    <row r="225" spans="3:3" x14ac:dyDescent="0.2">
      <c r="C225" s="2"/>
    </row>
    <row r="226" spans="3:3" x14ac:dyDescent="0.2">
      <c r="C226" s="2"/>
    </row>
    <row r="227" spans="3:3" x14ac:dyDescent="0.2">
      <c r="C227" s="2"/>
    </row>
    <row r="228" spans="3:3" x14ac:dyDescent="0.2">
      <c r="C228" s="2"/>
    </row>
    <row r="229" spans="3:3" x14ac:dyDescent="0.2">
      <c r="C229" s="2"/>
    </row>
    <row r="230" spans="3:3" x14ac:dyDescent="0.2">
      <c r="C230" s="2"/>
    </row>
    <row r="231" spans="3:3" x14ac:dyDescent="0.2">
      <c r="C231" s="2"/>
    </row>
    <row r="232" spans="3:3" x14ac:dyDescent="0.2">
      <c r="C232" s="2"/>
    </row>
    <row r="233" spans="3:3" x14ac:dyDescent="0.2">
      <c r="C233" s="2"/>
    </row>
    <row r="234" spans="3:3" x14ac:dyDescent="0.2">
      <c r="C234" s="2"/>
    </row>
    <row r="235" spans="3:3" x14ac:dyDescent="0.2">
      <c r="C235" s="2"/>
    </row>
    <row r="236" spans="3:3" x14ac:dyDescent="0.2">
      <c r="C236" s="2"/>
    </row>
    <row r="237" spans="3:3" x14ac:dyDescent="0.2">
      <c r="C237" s="2"/>
    </row>
    <row r="238" spans="3:3" x14ac:dyDescent="0.2">
      <c r="C238" s="2"/>
    </row>
    <row r="239" spans="3:3" x14ac:dyDescent="0.2">
      <c r="C239" s="2"/>
    </row>
    <row r="240" spans="3:3" x14ac:dyDescent="0.2">
      <c r="C240" s="2"/>
    </row>
    <row r="241" spans="3:3" x14ac:dyDescent="0.2">
      <c r="C241" s="2"/>
    </row>
    <row r="242" spans="3:3" x14ac:dyDescent="0.2">
      <c r="C242" s="2"/>
    </row>
    <row r="243" spans="3:3" x14ac:dyDescent="0.2">
      <c r="C243" s="2"/>
    </row>
    <row r="244" spans="3:3" x14ac:dyDescent="0.2">
      <c r="C244" s="2"/>
    </row>
    <row r="245" spans="3:3" x14ac:dyDescent="0.2">
      <c r="C245" s="2"/>
    </row>
    <row r="246" spans="3:3" x14ac:dyDescent="0.2">
      <c r="C246" s="2"/>
    </row>
    <row r="247" spans="3:3" x14ac:dyDescent="0.2">
      <c r="C247" s="2"/>
    </row>
    <row r="248" spans="3:3" x14ac:dyDescent="0.2">
      <c r="C248" s="2"/>
    </row>
    <row r="249" spans="3:3" x14ac:dyDescent="0.2">
      <c r="C249" s="2"/>
    </row>
    <row r="250" spans="3:3" x14ac:dyDescent="0.2">
      <c r="C250" s="2"/>
    </row>
    <row r="251" spans="3:3" x14ac:dyDescent="0.2">
      <c r="C251" s="2"/>
    </row>
    <row r="252" spans="3:3" x14ac:dyDescent="0.2">
      <c r="C252" s="2"/>
    </row>
    <row r="253" spans="3:3" x14ac:dyDescent="0.2">
      <c r="C253" s="2"/>
    </row>
    <row r="254" spans="3:3" x14ac:dyDescent="0.2">
      <c r="C254" s="2"/>
    </row>
    <row r="255" spans="3:3" x14ac:dyDescent="0.2">
      <c r="C255" s="2"/>
    </row>
    <row r="256" spans="3:3" x14ac:dyDescent="0.2">
      <c r="C256" s="2"/>
    </row>
    <row r="257" spans="3:3" x14ac:dyDescent="0.2">
      <c r="C257" s="2"/>
    </row>
    <row r="258" spans="3:3" x14ac:dyDescent="0.2">
      <c r="C258" s="2"/>
    </row>
    <row r="259" spans="3:3" x14ac:dyDescent="0.2">
      <c r="C259" s="2"/>
    </row>
    <row r="260" spans="3:3" x14ac:dyDescent="0.2">
      <c r="C260" s="2"/>
    </row>
    <row r="261" spans="3:3" x14ac:dyDescent="0.2">
      <c r="C261" s="2"/>
    </row>
    <row r="262" spans="3:3" x14ac:dyDescent="0.2">
      <c r="C262" s="2"/>
    </row>
    <row r="263" spans="3:3" x14ac:dyDescent="0.2">
      <c r="C263" s="2"/>
    </row>
    <row r="264" spans="3:3" x14ac:dyDescent="0.2">
      <c r="C264" s="2"/>
    </row>
    <row r="265" spans="3:3" x14ac:dyDescent="0.2">
      <c r="C265" s="2"/>
    </row>
    <row r="266" spans="3:3" x14ac:dyDescent="0.2">
      <c r="C266" s="2"/>
    </row>
    <row r="267" spans="3:3" x14ac:dyDescent="0.2">
      <c r="C267" s="2"/>
    </row>
    <row r="268" spans="3:3" x14ac:dyDescent="0.2">
      <c r="C268" s="2"/>
    </row>
    <row r="269" spans="3:3" x14ac:dyDescent="0.2">
      <c r="C269" s="2"/>
    </row>
    <row r="270" spans="3:3" x14ac:dyDescent="0.2">
      <c r="C270" s="2"/>
    </row>
    <row r="271" spans="3:3" x14ac:dyDescent="0.2">
      <c r="C271" s="2"/>
    </row>
    <row r="272" spans="3:3" x14ac:dyDescent="0.2">
      <c r="C272" s="2"/>
    </row>
    <row r="273" spans="3:3" x14ac:dyDescent="0.2">
      <c r="C273" s="2"/>
    </row>
    <row r="274" spans="3:3" x14ac:dyDescent="0.2">
      <c r="C274" s="2"/>
    </row>
    <row r="275" spans="3:3" x14ac:dyDescent="0.2">
      <c r="C275" s="2"/>
    </row>
    <row r="276" spans="3:3" x14ac:dyDescent="0.2">
      <c r="C276" s="2"/>
    </row>
    <row r="277" spans="3:3" x14ac:dyDescent="0.2">
      <c r="C277" s="2"/>
    </row>
    <row r="278" spans="3:3" x14ac:dyDescent="0.2">
      <c r="C278" s="2"/>
    </row>
    <row r="279" spans="3:3" x14ac:dyDescent="0.2">
      <c r="C279" s="2"/>
    </row>
    <row r="280" spans="3:3" x14ac:dyDescent="0.2">
      <c r="C280" s="2"/>
    </row>
    <row r="281" spans="3:3" x14ac:dyDescent="0.2">
      <c r="C281" s="2"/>
    </row>
    <row r="282" spans="3:3" x14ac:dyDescent="0.2">
      <c r="C282" s="2"/>
    </row>
    <row r="283" spans="3:3" x14ac:dyDescent="0.2">
      <c r="C283" s="2"/>
    </row>
    <row r="284" spans="3:3" x14ac:dyDescent="0.2">
      <c r="C284" s="2"/>
    </row>
    <row r="285" spans="3:3" x14ac:dyDescent="0.2">
      <c r="C285" s="2"/>
    </row>
    <row r="286" spans="3:3" x14ac:dyDescent="0.2">
      <c r="C286" s="2"/>
    </row>
    <row r="287" spans="3:3" x14ac:dyDescent="0.2">
      <c r="C287" s="2"/>
    </row>
    <row r="288" spans="3:3" x14ac:dyDescent="0.2">
      <c r="C288" s="2"/>
    </row>
    <row r="289" spans="3:3" x14ac:dyDescent="0.2">
      <c r="C289" s="2"/>
    </row>
    <row r="290" spans="3:3" x14ac:dyDescent="0.2">
      <c r="C290" s="2"/>
    </row>
    <row r="291" spans="3:3" x14ac:dyDescent="0.2">
      <c r="C291" s="2"/>
    </row>
    <row r="292" spans="3:3" x14ac:dyDescent="0.2">
      <c r="C292" s="2"/>
    </row>
    <row r="293" spans="3:3" x14ac:dyDescent="0.2">
      <c r="C293" s="2"/>
    </row>
    <row r="294" spans="3:3" x14ac:dyDescent="0.2">
      <c r="C294" s="2"/>
    </row>
    <row r="295" spans="3:3" x14ac:dyDescent="0.2">
      <c r="C295" s="2"/>
    </row>
    <row r="296" spans="3:3" x14ac:dyDescent="0.2">
      <c r="C296" s="2"/>
    </row>
    <row r="297" spans="3:3" x14ac:dyDescent="0.2">
      <c r="C297" s="2"/>
    </row>
    <row r="298" spans="3:3" x14ac:dyDescent="0.2">
      <c r="C298" s="2"/>
    </row>
    <row r="299" spans="3:3" x14ac:dyDescent="0.2">
      <c r="C299" s="2"/>
    </row>
    <row r="300" spans="3:3" x14ac:dyDescent="0.2">
      <c r="C300" s="2"/>
    </row>
    <row r="301" spans="3:3" x14ac:dyDescent="0.2">
      <c r="C301" s="2"/>
    </row>
    <row r="302" spans="3:3" x14ac:dyDescent="0.2">
      <c r="C302" s="2"/>
    </row>
    <row r="303" spans="3:3" x14ac:dyDescent="0.2">
      <c r="C303" s="2"/>
    </row>
    <row r="304" spans="3:3" x14ac:dyDescent="0.2">
      <c r="C304" s="2"/>
    </row>
    <row r="305" spans="3:3" x14ac:dyDescent="0.2">
      <c r="C305" s="2"/>
    </row>
    <row r="306" spans="3:3" x14ac:dyDescent="0.2">
      <c r="C306" s="2"/>
    </row>
    <row r="307" spans="3:3" x14ac:dyDescent="0.2">
      <c r="C307" s="2"/>
    </row>
    <row r="308" spans="3:3" x14ac:dyDescent="0.2">
      <c r="C308" s="2"/>
    </row>
    <row r="309" spans="3:3" x14ac:dyDescent="0.2">
      <c r="C309" s="2"/>
    </row>
    <row r="310" spans="3:3" x14ac:dyDescent="0.2">
      <c r="C310" s="2"/>
    </row>
    <row r="311" spans="3:3" x14ac:dyDescent="0.2">
      <c r="C311" s="2"/>
    </row>
    <row r="312" spans="3:3" x14ac:dyDescent="0.2">
      <c r="C312" s="2"/>
    </row>
    <row r="313" spans="3:3" x14ac:dyDescent="0.2">
      <c r="C313" s="2"/>
    </row>
    <row r="314" spans="3:3" x14ac:dyDescent="0.2">
      <c r="C314" s="2"/>
    </row>
    <row r="315" spans="3:3" x14ac:dyDescent="0.2">
      <c r="C315" s="2"/>
    </row>
    <row r="316" spans="3:3" x14ac:dyDescent="0.2">
      <c r="C316" s="2"/>
    </row>
    <row r="317" spans="3:3" x14ac:dyDescent="0.2">
      <c r="C317" s="2"/>
    </row>
    <row r="318" spans="3:3" x14ac:dyDescent="0.2">
      <c r="C318" s="2"/>
    </row>
    <row r="319" spans="3:3" x14ac:dyDescent="0.2">
      <c r="C319" s="2"/>
    </row>
    <row r="320" spans="3:3" x14ac:dyDescent="0.2">
      <c r="C320" s="2"/>
    </row>
    <row r="321" spans="3:3" x14ac:dyDescent="0.2">
      <c r="C321" s="2"/>
    </row>
    <row r="322" spans="3:3" x14ac:dyDescent="0.2">
      <c r="C322" s="2"/>
    </row>
    <row r="323" spans="3:3" x14ac:dyDescent="0.2">
      <c r="C323" s="2"/>
    </row>
    <row r="324" spans="3:3" x14ac:dyDescent="0.2">
      <c r="C324" s="2"/>
    </row>
    <row r="325" spans="3:3" x14ac:dyDescent="0.2">
      <c r="C325" s="2"/>
    </row>
    <row r="326" spans="3:3" x14ac:dyDescent="0.2">
      <c r="C326" s="2"/>
    </row>
    <row r="327" spans="3:3" x14ac:dyDescent="0.2">
      <c r="C327" s="2"/>
    </row>
    <row r="328" spans="3:3" x14ac:dyDescent="0.2">
      <c r="C328" s="2"/>
    </row>
    <row r="329" spans="3:3" x14ac:dyDescent="0.2">
      <c r="C329" s="2"/>
    </row>
    <row r="330" spans="3:3" x14ac:dyDescent="0.2">
      <c r="C330" s="2"/>
    </row>
    <row r="331" spans="3:3" x14ac:dyDescent="0.2">
      <c r="C331" s="2"/>
    </row>
    <row r="332" spans="3:3" x14ac:dyDescent="0.2">
      <c r="C332" s="2"/>
    </row>
    <row r="333" spans="3:3" x14ac:dyDescent="0.2">
      <c r="C333" s="2"/>
    </row>
    <row r="334" spans="3:3" x14ac:dyDescent="0.2">
      <c r="C334" s="2"/>
    </row>
    <row r="335" spans="3:3" x14ac:dyDescent="0.2">
      <c r="C335" s="2"/>
    </row>
    <row r="336" spans="3:3" x14ac:dyDescent="0.2">
      <c r="C336" s="2"/>
    </row>
    <row r="337" spans="3:3" x14ac:dyDescent="0.2">
      <c r="C337" s="2"/>
    </row>
    <row r="338" spans="3:3" x14ac:dyDescent="0.2">
      <c r="C338" s="2"/>
    </row>
    <row r="339" spans="3:3" x14ac:dyDescent="0.2">
      <c r="C339" s="2"/>
    </row>
    <row r="340" spans="3:3" x14ac:dyDescent="0.2">
      <c r="C340" s="2"/>
    </row>
    <row r="341" spans="3:3" x14ac:dyDescent="0.2">
      <c r="C341" s="2"/>
    </row>
    <row r="342" spans="3:3" x14ac:dyDescent="0.2">
      <c r="C342" s="2"/>
    </row>
    <row r="343" spans="3:3" x14ac:dyDescent="0.2">
      <c r="C343" s="2"/>
    </row>
    <row r="344" spans="3:3" x14ac:dyDescent="0.2">
      <c r="C344" s="2"/>
    </row>
    <row r="345" spans="3:3" x14ac:dyDescent="0.2">
      <c r="C345" s="2"/>
    </row>
    <row r="346" spans="3:3" x14ac:dyDescent="0.2">
      <c r="C346" s="2"/>
    </row>
    <row r="347" spans="3:3" x14ac:dyDescent="0.2">
      <c r="C347" s="2"/>
    </row>
    <row r="348" spans="3:3" x14ac:dyDescent="0.2">
      <c r="C348" s="2"/>
    </row>
    <row r="349" spans="3:3" x14ac:dyDescent="0.2">
      <c r="C349" s="2"/>
    </row>
    <row r="350" spans="3:3" x14ac:dyDescent="0.2">
      <c r="C350" s="2"/>
    </row>
    <row r="351" spans="3:3" x14ac:dyDescent="0.2">
      <c r="C351" s="2"/>
    </row>
    <row r="352" spans="3:3" x14ac:dyDescent="0.2">
      <c r="C352" s="2"/>
    </row>
    <row r="353" spans="3:3" x14ac:dyDescent="0.2">
      <c r="C353" s="2"/>
    </row>
    <row r="354" spans="3:3" x14ac:dyDescent="0.2">
      <c r="C354" s="2"/>
    </row>
    <row r="355" spans="3:3" x14ac:dyDescent="0.2">
      <c r="C355" s="2"/>
    </row>
    <row r="356" spans="3:3" x14ac:dyDescent="0.2">
      <c r="C356" s="2"/>
    </row>
    <row r="357" spans="3:3" x14ac:dyDescent="0.2">
      <c r="C357" s="2"/>
    </row>
    <row r="358" spans="3:3" x14ac:dyDescent="0.2">
      <c r="C358" s="2"/>
    </row>
    <row r="359" spans="3:3" x14ac:dyDescent="0.2">
      <c r="C359" s="2"/>
    </row>
    <row r="360" spans="3:3" x14ac:dyDescent="0.2">
      <c r="C360" s="2"/>
    </row>
    <row r="361" spans="3:3" x14ac:dyDescent="0.2">
      <c r="C361" s="2"/>
    </row>
    <row r="362" spans="3:3" x14ac:dyDescent="0.2">
      <c r="C362" s="2"/>
    </row>
    <row r="363" spans="3:3" x14ac:dyDescent="0.2">
      <c r="C363" s="2"/>
    </row>
    <row r="364" spans="3:3" x14ac:dyDescent="0.2">
      <c r="C364" s="2"/>
    </row>
    <row r="365" spans="3:3" x14ac:dyDescent="0.2">
      <c r="C365" s="2"/>
    </row>
    <row r="366" spans="3:3" x14ac:dyDescent="0.2">
      <c r="C366" s="2"/>
    </row>
    <row r="367" spans="3:3" x14ac:dyDescent="0.2">
      <c r="C367" s="2"/>
    </row>
    <row r="368" spans="3:3" x14ac:dyDescent="0.2">
      <c r="C368" s="2"/>
    </row>
    <row r="369" spans="3:3" x14ac:dyDescent="0.2">
      <c r="C369" s="2"/>
    </row>
    <row r="370" spans="3:3" x14ac:dyDescent="0.2">
      <c r="C370" s="2"/>
    </row>
    <row r="371" spans="3:3" x14ac:dyDescent="0.2">
      <c r="C371" s="2"/>
    </row>
    <row r="372" spans="3:3" x14ac:dyDescent="0.2">
      <c r="C372" s="2"/>
    </row>
    <row r="373" spans="3:3" x14ac:dyDescent="0.2">
      <c r="C373" s="2"/>
    </row>
    <row r="374" spans="3:3" x14ac:dyDescent="0.2">
      <c r="C374" s="2"/>
    </row>
    <row r="375" spans="3:3" x14ac:dyDescent="0.2">
      <c r="C375" s="2"/>
    </row>
    <row r="376" spans="3:3" x14ac:dyDescent="0.2">
      <c r="C376" s="2"/>
    </row>
    <row r="377" spans="3:3" x14ac:dyDescent="0.2">
      <c r="C377" s="2"/>
    </row>
    <row r="378" spans="3:3" x14ac:dyDescent="0.2">
      <c r="C378" s="2"/>
    </row>
    <row r="379" spans="3:3" x14ac:dyDescent="0.2">
      <c r="C379" s="2"/>
    </row>
    <row r="380" spans="3:3" x14ac:dyDescent="0.2">
      <c r="C380" s="2"/>
    </row>
    <row r="381" spans="3:3" x14ac:dyDescent="0.2">
      <c r="C381" s="2"/>
    </row>
    <row r="382" spans="3:3" x14ac:dyDescent="0.2">
      <c r="C382" s="2"/>
    </row>
    <row r="383" spans="3:3" x14ac:dyDescent="0.2">
      <c r="C383" s="2"/>
    </row>
    <row r="384" spans="3:3" x14ac:dyDescent="0.2">
      <c r="C384" s="2"/>
    </row>
    <row r="385" spans="3:3" x14ac:dyDescent="0.2">
      <c r="C385" s="2"/>
    </row>
    <row r="386" spans="3:3" x14ac:dyDescent="0.2">
      <c r="C386" s="2"/>
    </row>
    <row r="387" spans="3:3" x14ac:dyDescent="0.2">
      <c r="C387" s="2"/>
    </row>
    <row r="388" spans="3:3" x14ac:dyDescent="0.2">
      <c r="C388" s="2"/>
    </row>
    <row r="389" spans="3:3" x14ac:dyDescent="0.2">
      <c r="C389" s="2"/>
    </row>
    <row r="390" spans="3:3" x14ac:dyDescent="0.2">
      <c r="C390" s="2"/>
    </row>
    <row r="391" spans="3:3" x14ac:dyDescent="0.2">
      <c r="C391" s="2"/>
    </row>
    <row r="392" spans="3:3" x14ac:dyDescent="0.2">
      <c r="C392" s="2"/>
    </row>
    <row r="393" spans="3:3" x14ac:dyDescent="0.2">
      <c r="C393" s="2"/>
    </row>
    <row r="394" spans="3:3" x14ac:dyDescent="0.2">
      <c r="C394" s="2"/>
    </row>
    <row r="395" spans="3:3" x14ac:dyDescent="0.2">
      <c r="C395" s="2"/>
    </row>
    <row r="396" spans="3:3" x14ac:dyDescent="0.2">
      <c r="C396" s="2"/>
    </row>
    <row r="397" spans="3:3" x14ac:dyDescent="0.2">
      <c r="C397" s="2"/>
    </row>
    <row r="398" spans="3:3" x14ac:dyDescent="0.2">
      <c r="C398" s="2"/>
    </row>
    <row r="399" spans="3:3" x14ac:dyDescent="0.2">
      <c r="C399" s="2"/>
    </row>
    <row r="400" spans="3:3" x14ac:dyDescent="0.2">
      <c r="C400" s="2"/>
    </row>
    <row r="401" spans="3:3" x14ac:dyDescent="0.2">
      <c r="C401" s="2"/>
    </row>
    <row r="402" spans="3:3" x14ac:dyDescent="0.2">
      <c r="C402" s="2"/>
    </row>
    <row r="403" spans="3:3" x14ac:dyDescent="0.2">
      <c r="C403" s="2"/>
    </row>
    <row r="404" spans="3:3" x14ac:dyDescent="0.2">
      <c r="C404" s="2"/>
    </row>
    <row r="405" spans="3:3" x14ac:dyDescent="0.2">
      <c r="C405" s="2"/>
    </row>
    <row r="406" spans="3:3" x14ac:dyDescent="0.2">
      <c r="C406" s="2"/>
    </row>
    <row r="407" spans="3:3" x14ac:dyDescent="0.2">
      <c r="C407" s="2"/>
    </row>
    <row r="408" spans="3:3" x14ac:dyDescent="0.2">
      <c r="C408" s="2"/>
    </row>
    <row r="409" spans="3:3" x14ac:dyDescent="0.2">
      <c r="C409" s="2"/>
    </row>
    <row r="410" spans="3:3" x14ac:dyDescent="0.2">
      <c r="C410" s="2"/>
    </row>
    <row r="411" spans="3:3" x14ac:dyDescent="0.2">
      <c r="C411" s="2"/>
    </row>
    <row r="412" spans="3:3" x14ac:dyDescent="0.2">
      <c r="C412" s="2"/>
    </row>
    <row r="413" spans="3:3" x14ac:dyDescent="0.2">
      <c r="C413" s="2"/>
    </row>
    <row r="414" spans="3:3" x14ac:dyDescent="0.2">
      <c r="C414" s="2"/>
    </row>
    <row r="415" spans="3:3" x14ac:dyDescent="0.2">
      <c r="C415" s="2"/>
    </row>
    <row r="416" spans="3:3" x14ac:dyDescent="0.2">
      <c r="C416" s="2"/>
    </row>
    <row r="417" spans="3:3" x14ac:dyDescent="0.2">
      <c r="C417" s="2"/>
    </row>
    <row r="418" spans="3:3" x14ac:dyDescent="0.2">
      <c r="C418" s="2"/>
    </row>
    <row r="419" spans="3:3" x14ac:dyDescent="0.2">
      <c r="C419" s="2"/>
    </row>
    <row r="420" spans="3:3" x14ac:dyDescent="0.2">
      <c r="C420" s="2"/>
    </row>
    <row r="421" spans="3:3" x14ac:dyDescent="0.2">
      <c r="C421" s="2"/>
    </row>
    <row r="422" spans="3:3" x14ac:dyDescent="0.2">
      <c r="C422" s="2"/>
    </row>
    <row r="423" spans="3:3" x14ac:dyDescent="0.2">
      <c r="C423" s="2"/>
    </row>
    <row r="424" spans="3:3" x14ac:dyDescent="0.2">
      <c r="C424" s="2"/>
    </row>
    <row r="425" spans="3:3" x14ac:dyDescent="0.2">
      <c r="C425" s="2"/>
    </row>
    <row r="426" spans="3:3" x14ac:dyDescent="0.2">
      <c r="C426" s="2"/>
    </row>
    <row r="427" spans="3:3" x14ac:dyDescent="0.2">
      <c r="C427" s="2"/>
    </row>
    <row r="428" spans="3:3" x14ac:dyDescent="0.2">
      <c r="C428" s="2"/>
    </row>
    <row r="429" spans="3:3" x14ac:dyDescent="0.2">
      <c r="C429" s="2"/>
    </row>
    <row r="430" spans="3:3" x14ac:dyDescent="0.2">
      <c r="C430" s="2"/>
    </row>
    <row r="431" spans="3:3" x14ac:dyDescent="0.2">
      <c r="C431" s="2"/>
    </row>
    <row r="432" spans="3:3" x14ac:dyDescent="0.2">
      <c r="C432" s="2"/>
    </row>
    <row r="433" spans="3:3" x14ac:dyDescent="0.2">
      <c r="C433" s="2"/>
    </row>
    <row r="434" spans="3:3" x14ac:dyDescent="0.2">
      <c r="C434" s="2"/>
    </row>
    <row r="435" spans="3:3" x14ac:dyDescent="0.2">
      <c r="C435" s="2"/>
    </row>
    <row r="436" spans="3:3" x14ac:dyDescent="0.2">
      <c r="C436" s="2"/>
    </row>
    <row r="437" spans="3:3" x14ac:dyDescent="0.2">
      <c r="C437" s="2"/>
    </row>
    <row r="438" spans="3:3" x14ac:dyDescent="0.2">
      <c r="C438" s="2"/>
    </row>
    <row r="439" spans="3:3" x14ac:dyDescent="0.2">
      <c r="C439" s="2"/>
    </row>
    <row r="440" spans="3:3" x14ac:dyDescent="0.2">
      <c r="C440" s="2"/>
    </row>
    <row r="441" spans="3:3" x14ac:dyDescent="0.2">
      <c r="C441" s="2"/>
    </row>
    <row r="442" spans="3:3" x14ac:dyDescent="0.2">
      <c r="C442" s="2"/>
    </row>
    <row r="443" spans="3:3" x14ac:dyDescent="0.2">
      <c r="C443" s="2"/>
    </row>
    <row r="444" spans="3:3" x14ac:dyDescent="0.2">
      <c r="C444" s="2"/>
    </row>
    <row r="445" spans="3:3" x14ac:dyDescent="0.2">
      <c r="C445" s="2"/>
    </row>
    <row r="446" spans="3:3" x14ac:dyDescent="0.2">
      <c r="C446" s="2"/>
    </row>
    <row r="447" spans="3:3" x14ac:dyDescent="0.2">
      <c r="C447" s="2"/>
    </row>
    <row r="448" spans="3:3" x14ac:dyDescent="0.2">
      <c r="C448" s="2"/>
    </row>
    <row r="449" spans="3:3" x14ac:dyDescent="0.2">
      <c r="C449" s="2"/>
    </row>
    <row r="450" spans="3:3" x14ac:dyDescent="0.2">
      <c r="C450" s="2"/>
    </row>
    <row r="451" spans="3:3" x14ac:dyDescent="0.2">
      <c r="C451" s="2"/>
    </row>
    <row r="452" spans="3:3" x14ac:dyDescent="0.2">
      <c r="C452" s="2"/>
    </row>
    <row r="453" spans="3:3" x14ac:dyDescent="0.2">
      <c r="C453" s="2"/>
    </row>
    <row r="454" spans="3:3" x14ac:dyDescent="0.2">
      <c r="C454" s="2"/>
    </row>
    <row r="455" spans="3:3" x14ac:dyDescent="0.2">
      <c r="C455" s="2"/>
    </row>
    <row r="456" spans="3:3" x14ac:dyDescent="0.2">
      <c r="C456" s="2"/>
    </row>
    <row r="457" spans="3:3" x14ac:dyDescent="0.2">
      <c r="C457" s="2"/>
    </row>
    <row r="458" spans="3:3" x14ac:dyDescent="0.2">
      <c r="C458" s="2"/>
    </row>
    <row r="459" spans="3:3" x14ac:dyDescent="0.2">
      <c r="C459" s="2"/>
    </row>
    <row r="460" spans="3:3" x14ac:dyDescent="0.2">
      <c r="C460" s="2"/>
    </row>
    <row r="461" spans="3:3" x14ac:dyDescent="0.2">
      <c r="C461" s="2"/>
    </row>
    <row r="462" spans="3:3" x14ac:dyDescent="0.2">
      <c r="C462" s="2"/>
    </row>
    <row r="463" spans="3:3" x14ac:dyDescent="0.2">
      <c r="C463" s="2"/>
    </row>
    <row r="464" spans="3:3" x14ac:dyDescent="0.2">
      <c r="C464" s="2"/>
    </row>
    <row r="465" spans="3:3" x14ac:dyDescent="0.2">
      <c r="C465" s="2"/>
    </row>
    <row r="466" spans="3:3" x14ac:dyDescent="0.2">
      <c r="C466" s="2"/>
    </row>
    <row r="467" spans="3:3" x14ac:dyDescent="0.2">
      <c r="C467" s="2"/>
    </row>
    <row r="468" spans="3:3" x14ac:dyDescent="0.2">
      <c r="C468" s="2"/>
    </row>
    <row r="469" spans="3:3" x14ac:dyDescent="0.2">
      <c r="C469" s="2"/>
    </row>
    <row r="470" spans="3:3" x14ac:dyDescent="0.2">
      <c r="C470" s="2"/>
    </row>
    <row r="471" spans="3:3" x14ac:dyDescent="0.2">
      <c r="C471" s="2"/>
    </row>
    <row r="472" spans="3:3" x14ac:dyDescent="0.2">
      <c r="C472" s="2"/>
    </row>
    <row r="473" spans="3:3" x14ac:dyDescent="0.2">
      <c r="C473" s="2"/>
    </row>
    <row r="474" spans="3:3" x14ac:dyDescent="0.2">
      <c r="C474" s="2"/>
    </row>
    <row r="475" spans="3:3" x14ac:dyDescent="0.2">
      <c r="C475" s="2"/>
    </row>
    <row r="476" spans="3:3" x14ac:dyDescent="0.2">
      <c r="C476" s="2"/>
    </row>
    <row r="477" spans="3:3" x14ac:dyDescent="0.2">
      <c r="C477" s="2"/>
    </row>
    <row r="478" spans="3:3" x14ac:dyDescent="0.2">
      <c r="C478" s="2"/>
    </row>
    <row r="479" spans="3:3" x14ac:dyDescent="0.2">
      <c r="C479" s="2"/>
    </row>
    <row r="480" spans="3:3" x14ac:dyDescent="0.2">
      <c r="C480" s="2"/>
    </row>
    <row r="481" spans="3:3" x14ac:dyDescent="0.2">
      <c r="C481" s="2"/>
    </row>
    <row r="482" spans="3:3" x14ac:dyDescent="0.2">
      <c r="C482" s="2"/>
    </row>
    <row r="483" spans="3:3" x14ac:dyDescent="0.2">
      <c r="C483" s="2"/>
    </row>
    <row r="484" spans="3:3" x14ac:dyDescent="0.2">
      <c r="C484" s="2"/>
    </row>
    <row r="485" spans="3:3" x14ac:dyDescent="0.2">
      <c r="C485" s="2"/>
    </row>
    <row r="486" spans="3:3" x14ac:dyDescent="0.2">
      <c r="C486" s="2"/>
    </row>
    <row r="487" spans="3:3" x14ac:dyDescent="0.2">
      <c r="C487" s="2"/>
    </row>
    <row r="488" spans="3:3" x14ac:dyDescent="0.2">
      <c r="C488" s="2"/>
    </row>
    <row r="489" spans="3:3" x14ac:dyDescent="0.2">
      <c r="C489" s="2"/>
    </row>
    <row r="490" spans="3:3" x14ac:dyDescent="0.2">
      <c r="C490" s="2"/>
    </row>
    <row r="491" spans="3:3" x14ac:dyDescent="0.2">
      <c r="C491" s="2"/>
    </row>
    <row r="492" spans="3:3" x14ac:dyDescent="0.2">
      <c r="C492" s="2"/>
    </row>
    <row r="493" spans="3:3" x14ac:dyDescent="0.2">
      <c r="C493" s="2"/>
    </row>
    <row r="494" spans="3:3" x14ac:dyDescent="0.2">
      <c r="C494" s="2"/>
    </row>
    <row r="495" spans="3:3" x14ac:dyDescent="0.2">
      <c r="C495" s="2"/>
    </row>
    <row r="496" spans="3:3" x14ac:dyDescent="0.2">
      <c r="C496" s="2"/>
    </row>
    <row r="497" spans="3:3" x14ac:dyDescent="0.2">
      <c r="C497" s="2"/>
    </row>
    <row r="498" spans="3:3" x14ac:dyDescent="0.2">
      <c r="C498" s="2"/>
    </row>
    <row r="499" spans="3:3" x14ac:dyDescent="0.2">
      <c r="C499" s="2"/>
    </row>
    <row r="500" spans="3:3" x14ac:dyDescent="0.2">
      <c r="C500" s="2"/>
    </row>
    <row r="501" spans="3:3" x14ac:dyDescent="0.2">
      <c r="C501" s="2"/>
    </row>
    <row r="502" spans="3:3" x14ac:dyDescent="0.2">
      <c r="C502" s="2"/>
    </row>
    <row r="503" spans="3:3" x14ac:dyDescent="0.2">
      <c r="C503" s="2"/>
    </row>
    <row r="504" spans="3:3" x14ac:dyDescent="0.2">
      <c r="C504" s="2"/>
    </row>
    <row r="505" spans="3:3" x14ac:dyDescent="0.2">
      <c r="C505" s="2"/>
    </row>
    <row r="506" spans="3:3" x14ac:dyDescent="0.2">
      <c r="C506" s="2"/>
    </row>
    <row r="507" spans="3:3" x14ac:dyDescent="0.2">
      <c r="C507" s="2"/>
    </row>
    <row r="508" spans="3:3" x14ac:dyDescent="0.2">
      <c r="C508" s="2"/>
    </row>
    <row r="509" spans="3:3" x14ac:dyDescent="0.2">
      <c r="C509" s="2"/>
    </row>
    <row r="510" spans="3:3" x14ac:dyDescent="0.2">
      <c r="C510" s="2"/>
    </row>
    <row r="511" spans="3:3" x14ac:dyDescent="0.2">
      <c r="C511" s="2"/>
    </row>
    <row r="512" spans="3:3" x14ac:dyDescent="0.2">
      <c r="C512" s="2"/>
    </row>
    <row r="513" spans="3:3" x14ac:dyDescent="0.2">
      <c r="C513" s="2"/>
    </row>
    <row r="514" spans="3:3" x14ac:dyDescent="0.2">
      <c r="C514" s="2"/>
    </row>
    <row r="515" spans="3:3" x14ac:dyDescent="0.2">
      <c r="C515" s="2"/>
    </row>
    <row r="516" spans="3:3" x14ac:dyDescent="0.2">
      <c r="C516" s="2"/>
    </row>
    <row r="517" spans="3:3" x14ac:dyDescent="0.2">
      <c r="C517" s="2"/>
    </row>
    <row r="518" spans="3:3" x14ac:dyDescent="0.2">
      <c r="C518" s="2"/>
    </row>
    <row r="519" spans="3:3" x14ac:dyDescent="0.2">
      <c r="C519" s="2"/>
    </row>
    <row r="520" spans="3:3" x14ac:dyDescent="0.2">
      <c r="C520" s="2"/>
    </row>
    <row r="521" spans="3:3" x14ac:dyDescent="0.2">
      <c r="C521" s="2"/>
    </row>
    <row r="522" spans="3:3" x14ac:dyDescent="0.2">
      <c r="C522" s="2"/>
    </row>
    <row r="523" spans="3:3" x14ac:dyDescent="0.2">
      <c r="C523" s="2"/>
    </row>
    <row r="524" spans="3:3" x14ac:dyDescent="0.2">
      <c r="C524" s="2"/>
    </row>
    <row r="525" spans="3:3" x14ac:dyDescent="0.2">
      <c r="C525" s="2"/>
    </row>
    <row r="526" spans="3:3" x14ac:dyDescent="0.2">
      <c r="C526" s="2"/>
    </row>
    <row r="527" spans="3:3" x14ac:dyDescent="0.2">
      <c r="C527" s="2"/>
    </row>
    <row r="528" spans="3:3" x14ac:dyDescent="0.2">
      <c r="C528" s="2"/>
    </row>
    <row r="529" spans="3:3" x14ac:dyDescent="0.2">
      <c r="C529" s="2"/>
    </row>
    <row r="530" spans="3:3" x14ac:dyDescent="0.2">
      <c r="C530" s="2"/>
    </row>
    <row r="531" spans="3:3" x14ac:dyDescent="0.2">
      <c r="C531" s="2"/>
    </row>
    <row r="532" spans="3:3" x14ac:dyDescent="0.2">
      <c r="C532" s="2"/>
    </row>
    <row r="533" spans="3:3" x14ac:dyDescent="0.2">
      <c r="C533" s="2"/>
    </row>
    <row r="534" spans="3:3" x14ac:dyDescent="0.2">
      <c r="C534" s="2"/>
    </row>
    <row r="535" spans="3:3" x14ac:dyDescent="0.2">
      <c r="C535" s="2"/>
    </row>
    <row r="536" spans="3:3" x14ac:dyDescent="0.2">
      <c r="C536" s="2"/>
    </row>
    <row r="537" spans="3:3" x14ac:dyDescent="0.2">
      <c r="C537" s="2"/>
    </row>
    <row r="538" spans="3:3" x14ac:dyDescent="0.2">
      <c r="C538" s="2"/>
    </row>
    <row r="539" spans="3:3" x14ac:dyDescent="0.2">
      <c r="C539" s="2"/>
    </row>
    <row r="540" spans="3:3" x14ac:dyDescent="0.2">
      <c r="C540" s="2"/>
    </row>
    <row r="541" spans="3:3" x14ac:dyDescent="0.2">
      <c r="C541" s="2"/>
    </row>
    <row r="542" spans="3:3" x14ac:dyDescent="0.2">
      <c r="C542" s="2"/>
    </row>
    <row r="543" spans="3:3" x14ac:dyDescent="0.2">
      <c r="C543" s="2"/>
    </row>
    <row r="544" spans="3:3" x14ac:dyDescent="0.2">
      <c r="C544" s="2"/>
    </row>
    <row r="545" spans="3:3" x14ac:dyDescent="0.2">
      <c r="C545" s="2"/>
    </row>
    <row r="546" spans="3:3" x14ac:dyDescent="0.2">
      <c r="C546" s="2"/>
    </row>
    <row r="547" spans="3:3" x14ac:dyDescent="0.2">
      <c r="C547" s="2"/>
    </row>
    <row r="548" spans="3:3" x14ac:dyDescent="0.2">
      <c r="C548" s="2"/>
    </row>
    <row r="549" spans="3:3" x14ac:dyDescent="0.2">
      <c r="C549" s="2"/>
    </row>
    <row r="550" spans="3:3" x14ac:dyDescent="0.2">
      <c r="C550" s="2"/>
    </row>
    <row r="551" spans="3:3" x14ac:dyDescent="0.2">
      <c r="C551" s="2"/>
    </row>
    <row r="552" spans="3:3" x14ac:dyDescent="0.2">
      <c r="C552" s="2"/>
    </row>
    <row r="553" spans="3:3" x14ac:dyDescent="0.2">
      <c r="C553" s="2"/>
    </row>
    <row r="554" spans="3:3" x14ac:dyDescent="0.2">
      <c r="C554" s="2"/>
    </row>
    <row r="555" spans="3:3" x14ac:dyDescent="0.2">
      <c r="C555" s="2"/>
    </row>
    <row r="556" spans="3:3" x14ac:dyDescent="0.2">
      <c r="C556" s="2"/>
    </row>
    <row r="557" spans="3:3" x14ac:dyDescent="0.2">
      <c r="C557" s="2"/>
    </row>
    <row r="558" spans="3:3" x14ac:dyDescent="0.2">
      <c r="C558" s="2"/>
    </row>
    <row r="559" spans="3:3" x14ac:dyDescent="0.2">
      <c r="C559" s="2"/>
    </row>
    <row r="560" spans="3:3" x14ac:dyDescent="0.2">
      <c r="C560" s="2"/>
    </row>
    <row r="561" spans="3:3" x14ac:dyDescent="0.2">
      <c r="C561" s="2"/>
    </row>
    <row r="562" spans="3:3" x14ac:dyDescent="0.2">
      <c r="C562" s="2"/>
    </row>
    <row r="563" spans="3:3" x14ac:dyDescent="0.2">
      <c r="C563" s="2"/>
    </row>
    <row r="564" spans="3:3" x14ac:dyDescent="0.2">
      <c r="C564" s="2"/>
    </row>
    <row r="565" spans="3:3" x14ac:dyDescent="0.2">
      <c r="C565" s="2"/>
    </row>
    <row r="566" spans="3:3" x14ac:dyDescent="0.2">
      <c r="C566" s="2"/>
    </row>
    <row r="567" spans="3:3" x14ac:dyDescent="0.2">
      <c r="C567" s="2"/>
    </row>
    <row r="568" spans="3:3" x14ac:dyDescent="0.2">
      <c r="C568" s="2"/>
    </row>
    <row r="569" spans="3:3" x14ac:dyDescent="0.2">
      <c r="C569" s="2"/>
    </row>
    <row r="570" spans="3:3" x14ac:dyDescent="0.2">
      <c r="C570" s="2"/>
    </row>
    <row r="571" spans="3:3" x14ac:dyDescent="0.2">
      <c r="C571" s="2"/>
    </row>
    <row r="572" spans="3:3" x14ac:dyDescent="0.2">
      <c r="C572" s="2"/>
    </row>
    <row r="573" spans="3:3" x14ac:dyDescent="0.2">
      <c r="C573" s="2"/>
    </row>
    <row r="574" spans="3:3" x14ac:dyDescent="0.2">
      <c r="C574" s="2"/>
    </row>
    <row r="575" spans="3:3" x14ac:dyDescent="0.2">
      <c r="C575" s="2"/>
    </row>
    <row r="576" spans="3:3" x14ac:dyDescent="0.2">
      <c r="C576" s="2"/>
    </row>
    <row r="577" spans="3:3" x14ac:dyDescent="0.2">
      <c r="C577" s="2"/>
    </row>
    <row r="578" spans="3:3" x14ac:dyDescent="0.2">
      <c r="C578" s="2"/>
    </row>
    <row r="579" spans="3:3" x14ac:dyDescent="0.2">
      <c r="C579" s="2"/>
    </row>
    <row r="580" spans="3:3" x14ac:dyDescent="0.2">
      <c r="C580" s="2"/>
    </row>
    <row r="581" spans="3:3" x14ac:dyDescent="0.2">
      <c r="C581" s="2"/>
    </row>
    <row r="582" spans="3:3" x14ac:dyDescent="0.2">
      <c r="C582" s="2"/>
    </row>
    <row r="583" spans="3:3" x14ac:dyDescent="0.2">
      <c r="C583" s="2"/>
    </row>
    <row r="584" spans="3:3" x14ac:dyDescent="0.2">
      <c r="C584" s="2"/>
    </row>
    <row r="585" spans="3:3" x14ac:dyDescent="0.2">
      <c r="C585" s="2"/>
    </row>
    <row r="586" spans="3:3" x14ac:dyDescent="0.2">
      <c r="C586" s="2"/>
    </row>
    <row r="587" spans="3:3" x14ac:dyDescent="0.2">
      <c r="C587" s="2"/>
    </row>
    <row r="588" spans="3:3" x14ac:dyDescent="0.2">
      <c r="C588" s="2"/>
    </row>
    <row r="589" spans="3:3" x14ac:dyDescent="0.2">
      <c r="C589" s="2"/>
    </row>
    <row r="590" spans="3:3" x14ac:dyDescent="0.2">
      <c r="C590" s="2"/>
    </row>
    <row r="591" spans="3:3" x14ac:dyDescent="0.2">
      <c r="C591" s="2"/>
    </row>
    <row r="592" spans="3:3" x14ac:dyDescent="0.2">
      <c r="C592" s="2"/>
    </row>
    <row r="593" spans="3:3" x14ac:dyDescent="0.2">
      <c r="C593" s="2"/>
    </row>
    <row r="594" spans="3:3" x14ac:dyDescent="0.2">
      <c r="C594" s="2"/>
    </row>
    <row r="595" spans="3:3" x14ac:dyDescent="0.2">
      <c r="C595" s="2"/>
    </row>
    <row r="596" spans="3:3" x14ac:dyDescent="0.2">
      <c r="C596" s="2"/>
    </row>
    <row r="597" spans="3:3" x14ac:dyDescent="0.2">
      <c r="C597" s="2"/>
    </row>
    <row r="598" spans="3:3" x14ac:dyDescent="0.2">
      <c r="C598" s="2"/>
    </row>
    <row r="599" spans="3:3" x14ac:dyDescent="0.2">
      <c r="C599" s="2"/>
    </row>
    <row r="600" spans="3:3" x14ac:dyDescent="0.2">
      <c r="C600" s="2"/>
    </row>
    <row r="601" spans="3:3" x14ac:dyDescent="0.2">
      <c r="C601" s="2"/>
    </row>
    <row r="602" spans="3:3" x14ac:dyDescent="0.2">
      <c r="C602" s="2"/>
    </row>
    <row r="603" spans="3:3" x14ac:dyDescent="0.2">
      <c r="C603" s="2"/>
    </row>
    <row r="604" spans="3:3" x14ac:dyDescent="0.2">
      <c r="C604" s="2"/>
    </row>
    <row r="605" spans="3:3" x14ac:dyDescent="0.2">
      <c r="C605" s="2"/>
    </row>
    <row r="606" spans="3:3" x14ac:dyDescent="0.2">
      <c r="C606" s="2"/>
    </row>
    <row r="607" spans="3:3" x14ac:dyDescent="0.2">
      <c r="C607" s="2"/>
    </row>
    <row r="608" spans="3:3" x14ac:dyDescent="0.2">
      <c r="C608" s="2"/>
    </row>
    <row r="609" spans="3:3" x14ac:dyDescent="0.2">
      <c r="C609" s="2"/>
    </row>
    <row r="610" spans="3:3" x14ac:dyDescent="0.2">
      <c r="C610" s="2"/>
    </row>
    <row r="611" spans="3:3" x14ac:dyDescent="0.2">
      <c r="C611" s="2"/>
    </row>
    <row r="612" spans="3:3" x14ac:dyDescent="0.2">
      <c r="C612" s="2"/>
    </row>
    <row r="613" spans="3:3" x14ac:dyDescent="0.2">
      <c r="C613" s="2"/>
    </row>
    <row r="614" spans="3:3" x14ac:dyDescent="0.2">
      <c r="C614" s="2"/>
    </row>
    <row r="615" spans="3:3" x14ac:dyDescent="0.2">
      <c r="C615" s="2"/>
    </row>
    <row r="616" spans="3:3" x14ac:dyDescent="0.2">
      <c r="C616" s="2"/>
    </row>
    <row r="617" spans="3:3" x14ac:dyDescent="0.2">
      <c r="C617" s="2"/>
    </row>
    <row r="618" spans="3:3" x14ac:dyDescent="0.2">
      <c r="C618" s="2"/>
    </row>
    <row r="619" spans="3:3" x14ac:dyDescent="0.2">
      <c r="C619" s="2"/>
    </row>
    <row r="620" spans="3:3" x14ac:dyDescent="0.2">
      <c r="C620" s="2"/>
    </row>
    <row r="621" spans="3:3" x14ac:dyDescent="0.2">
      <c r="C621" s="2"/>
    </row>
    <row r="622" spans="3:3" x14ac:dyDescent="0.2">
      <c r="C622" s="2"/>
    </row>
    <row r="623" spans="3:3" x14ac:dyDescent="0.2">
      <c r="C623" s="2"/>
    </row>
    <row r="624" spans="3:3" x14ac:dyDescent="0.2">
      <c r="C624" s="2"/>
    </row>
    <row r="625" spans="3:3" x14ac:dyDescent="0.2">
      <c r="C625" s="2"/>
    </row>
    <row r="626" spans="3:3" x14ac:dyDescent="0.2">
      <c r="C626" s="2"/>
    </row>
    <row r="627" spans="3:3" x14ac:dyDescent="0.2">
      <c r="C627" s="2"/>
    </row>
    <row r="628" spans="3:3" x14ac:dyDescent="0.2">
      <c r="C628" s="2"/>
    </row>
    <row r="629" spans="3:3" x14ac:dyDescent="0.2">
      <c r="C629" s="2"/>
    </row>
    <row r="630" spans="3:3" x14ac:dyDescent="0.2">
      <c r="C630" s="2"/>
    </row>
    <row r="631" spans="3:3" x14ac:dyDescent="0.2">
      <c r="C631" s="2"/>
    </row>
    <row r="632" spans="3:3" x14ac:dyDescent="0.2">
      <c r="C632" s="2"/>
    </row>
    <row r="633" spans="3:3" x14ac:dyDescent="0.2">
      <c r="C633" s="2"/>
    </row>
    <row r="634" spans="3:3" x14ac:dyDescent="0.2">
      <c r="C634" s="2"/>
    </row>
    <row r="635" spans="3:3" x14ac:dyDescent="0.2">
      <c r="C635" s="2"/>
    </row>
    <row r="636" spans="3:3" x14ac:dyDescent="0.2">
      <c r="C636" s="2"/>
    </row>
    <row r="637" spans="3:3" x14ac:dyDescent="0.2">
      <c r="C637" s="2"/>
    </row>
    <row r="638" spans="3:3" x14ac:dyDescent="0.2">
      <c r="C638" s="2"/>
    </row>
    <row r="639" spans="3:3" x14ac:dyDescent="0.2">
      <c r="C639" s="2"/>
    </row>
    <row r="640" spans="3:3" x14ac:dyDescent="0.2">
      <c r="C640" s="2"/>
    </row>
    <row r="641" spans="3:3" x14ac:dyDescent="0.2">
      <c r="C641" s="2"/>
    </row>
    <row r="642" spans="3:3" x14ac:dyDescent="0.2">
      <c r="C642" s="2"/>
    </row>
    <row r="643" spans="3:3" x14ac:dyDescent="0.2">
      <c r="C643" s="2"/>
    </row>
    <row r="644" spans="3:3" x14ac:dyDescent="0.2">
      <c r="C644" s="2"/>
    </row>
    <row r="645" spans="3:3" x14ac:dyDescent="0.2">
      <c r="C645" s="2"/>
    </row>
    <row r="646" spans="3:3" x14ac:dyDescent="0.2">
      <c r="C646" s="2"/>
    </row>
    <row r="647" spans="3:3" x14ac:dyDescent="0.2">
      <c r="C647" s="2"/>
    </row>
    <row r="648" spans="3:3" x14ac:dyDescent="0.2">
      <c r="C648" s="2"/>
    </row>
    <row r="649" spans="3:3" x14ac:dyDescent="0.2">
      <c r="C649" s="2"/>
    </row>
    <row r="650" spans="3:3" x14ac:dyDescent="0.2">
      <c r="C650" s="2"/>
    </row>
    <row r="651" spans="3:3" x14ac:dyDescent="0.2">
      <c r="C651" s="2"/>
    </row>
    <row r="652" spans="3:3" x14ac:dyDescent="0.2">
      <c r="C652" s="2"/>
    </row>
    <row r="653" spans="3:3" x14ac:dyDescent="0.2">
      <c r="C653" s="2"/>
    </row>
    <row r="654" spans="3:3" x14ac:dyDescent="0.2">
      <c r="C654" s="2"/>
    </row>
    <row r="655" spans="3:3" x14ac:dyDescent="0.2">
      <c r="C655" s="2"/>
    </row>
    <row r="656" spans="3:3" x14ac:dyDescent="0.2">
      <c r="C656" s="2"/>
    </row>
    <row r="657" spans="3:3" x14ac:dyDescent="0.2">
      <c r="C657" s="2"/>
    </row>
    <row r="658" spans="3:3" x14ac:dyDescent="0.2">
      <c r="C658" s="2"/>
    </row>
    <row r="659" spans="3:3" x14ac:dyDescent="0.2">
      <c r="C659" s="2"/>
    </row>
    <row r="660" spans="3:3" x14ac:dyDescent="0.2">
      <c r="C660" s="2"/>
    </row>
    <row r="661" spans="3:3" x14ac:dyDescent="0.2">
      <c r="C661" s="2"/>
    </row>
    <row r="662" spans="3:3" x14ac:dyDescent="0.2">
      <c r="C662" s="2"/>
    </row>
    <row r="663" spans="3:3" x14ac:dyDescent="0.2">
      <c r="C663" s="2"/>
    </row>
    <row r="664" spans="3:3" x14ac:dyDescent="0.2">
      <c r="C664" s="2"/>
    </row>
    <row r="665" spans="3:3" x14ac:dyDescent="0.2">
      <c r="C665" s="2"/>
    </row>
    <row r="666" spans="3:3" x14ac:dyDescent="0.2">
      <c r="C666" s="2"/>
    </row>
    <row r="667" spans="3:3" x14ac:dyDescent="0.2">
      <c r="C667" s="2"/>
    </row>
    <row r="668" spans="3:3" x14ac:dyDescent="0.2">
      <c r="C668" s="2"/>
    </row>
    <row r="669" spans="3:3" x14ac:dyDescent="0.2">
      <c r="C669" s="2"/>
    </row>
    <row r="670" spans="3:3" x14ac:dyDescent="0.2">
      <c r="C670" s="2"/>
    </row>
    <row r="671" spans="3:3" x14ac:dyDescent="0.2">
      <c r="C671" s="2"/>
    </row>
    <row r="672" spans="3:3" x14ac:dyDescent="0.2">
      <c r="C672" s="2"/>
    </row>
    <row r="673" spans="3:3" x14ac:dyDescent="0.2">
      <c r="C673" s="2"/>
    </row>
    <row r="674" spans="3:3" x14ac:dyDescent="0.2">
      <c r="C674" s="2"/>
    </row>
    <row r="675" spans="3:3" x14ac:dyDescent="0.2">
      <c r="C675" s="2"/>
    </row>
    <row r="676" spans="3:3" x14ac:dyDescent="0.2">
      <c r="C676" s="2"/>
    </row>
    <row r="677" spans="3:3" x14ac:dyDescent="0.2">
      <c r="C677" s="2"/>
    </row>
    <row r="678" spans="3:3" x14ac:dyDescent="0.2">
      <c r="C678" s="2"/>
    </row>
    <row r="679" spans="3:3" x14ac:dyDescent="0.2">
      <c r="C679" s="2"/>
    </row>
    <row r="680" spans="3:3" x14ac:dyDescent="0.2">
      <c r="C680" s="2"/>
    </row>
    <row r="681" spans="3:3" x14ac:dyDescent="0.2">
      <c r="C681" s="2"/>
    </row>
    <row r="682" spans="3:3" x14ac:dyDescent="0.2">
      <c r="C682" s="2"/>
    </row>
    <row r="683" spans="3:3" x14ac:dyDescent="0.2">
      <c r="C683" s="2"/>
    </row>
    <row r="684" spans="3:3" x14ac:dyDescent="0.2">
      <c r="C684" s="2"/>
    </row>
    <row r="685" spans="3:3" x14ac:dyDescent="0.2">
      <c r="C685" s="2"/>
    </row>
    <row r="686" spans="3:3" x14ac:dyDescent="0.2">
      <c r="C686" s="2"/>
    </row>
    <row r="687" spans="3:3" x14ac:dyDescent="0.2">
      <c r="C687" s="2"/>
    </row>
    <row r="688" spans="3:3" x14ac:dyDescent="0.2">
      <c r="C688" s="2"/>
    </row>
    <row r="689" spans="3:3" x14ac:dyDescent="0.2">
      <c r="C689" s="2"/>
    </row>
    <row r="690" spans="3:3" x14ac:dyDescent="0.2">
      <c r="C690" s="2"/>
    </row>
    <row r="691" spans="3:3" x14ac:dyDescent="0.2">
      <c r="C691" s="2"/>
    </row>
    <row r="692" spans="3:3" x14ac:dyDescent="0.2">
      <c r="C692" s="2"/>
    </row>
    <row r="693" spans="3:3" x14ac:dyDescent="0.2">
      <c r="C693" s="2"/>
    </row>
    <row r="694" spans="3:3" x14ac:dyDescent="0.2">
      <c r="C694" s="2"/>
    </row>
    <row r="695" spans="3:3" x14ac:dyDescent="0.2">
      <c r="C695" s="2"/>
    </row>
    <row r="696" spans="3:3" x14ac:dyDescent="0.2">
      <c r="C696" s="2"/>
    </row>
    <row r="697" spans="3:3" x14ac:dyDescent="0.2">
      <c r="C697" s="2"/>
    </row>
    <row r="698" spans="3:3" x14ac:dyDescent="0.2">
      <c r="C698" s="2"/>
    </row>
    <row r="699" spans="3:3" x14ac:dyDescent="0.2">
      <c r="C699" s="2"/>
    </row>
    <row r="700" spans="3:3" x14ac:dyDescent="0.2">
      <c r="C700" s="2"/>
    </row>
    <row r="701" spans="3:3" x14ac:dyDescent="0.2">
      <c r="C701" s="2"/>
    </row>
    <row r="702" spans="3:3" x14ac:dyDescent="0.2">
      <c r="C702" s="2"/>
    </row>
    <row r="703" spans="3:3" x14ac:dyDescent="0.2">
      <c r="C703" s="2"/>
    </row>
    <row r="704" spans="3:3" x14ac:dyDescent="0.2">
      <c r="C704" s="2"/>
    </row>
    <row r="705" spans="3:3" x14ac:dyDescent="0.2">
      <c r="C705" s="2"/>
    </row>
    <row r="706" spans="3:3" x14ac:dyDescent="0.2">
      <c r="C706" s="2"/>
    </row>
    <row r="707" spans="3:3" x14ac:dyDescent="0.2">
      <c r="C707" s="2"/>
    </row>
    <row r="708" spans="3:3" x14ac:dyDescent="0.2">
      <c r="C708" s="2"/>
    </row>
    <row r="709" spans="3:3" x14ac:dyDescent="0.2">
      <c r="C709" s="2"/>
    </row>
    <row r="710" spans="3:3" x14ac:dyDescent="0.2">
      <c r="C710" s="2"/>
    </row>
    <row r="711" spans="3:3" x14ac:dyDescent="0.2">
      <c r="C711" s="2"/>
    </row>
    <row r="712" spans="3:3" x14ac:dyDescent="0.2">
      <c r="C712" s="2"/>
    </row>
    <row r="713" spans="3:3" x14ac:dyDescent="0.2">
      <c r="C713" s="2"/>
    </row>
    <row r="714" spans="3:3" x14ac:dyDescent="0.2">
      <c r="C714" s="2"/>
    </row>
    <row r="715" spans="3:3" x14ac:dyDescent="0.2">
      <c r="C715" s="2"/>
    </row>
    <row r="716" spans="3:3" x14ac:dyDescent="0.2">
      <c r="C716" s="2"/>
    </row>
    <row r="717" spans="3:3" x14ac:dyDescent="0.2">
      <c r="C717" s="2"/>
    </row>
    <row r="718" spans="3:3" x14ac:dyDescent="0.2">
      <c r="C718" s="2"/>
    </row>
    <row r="719" spans="3:3" x14ac:dyDescent="0.2">
      <c r="C719" s="2"/>
    </row>
    <row r="720" spans="3:3" x14ac:dyDescent="0.2">
      <c r="C720" s="2"/>
    </row>
    <row r="721" spans="3:3" x14ac:dyDescent="0.2">
      <c r="C721" s="2"/>
    </row>
    <row r="722" spans="3:3" x14ac:dyDescent="0.2">
      <c r="C722" s="2"/>
    </row>
    <row r="723" spans="3:3" x14ac:dyDescent="0.2">
      <c r="C723" s="2"/>
    </row>
    <row r="724" spans="3:3" x14ac:dyDescent="0.2">
      <c r="C724" s="2"/>
    </row>
    <row r="725" spans="3:3" x14ac:dyDescent="0.2">
      <c r="C725" s="2"/>
    </row>
    <row r="726" spans="3:3" x14ac:dyDescent="0.2">
      <c r="C726" s="2"/>
    </row>
    <row r="727" spans="3:3" x14ac:dyDescent="0.2">
      <c r="C727" s="2"/>
    </row>
    <row r="728" spans="3:3" x14ac:dyDescent="0.2">
      <c r="C728" s="2"/>
    </row>
    <row r="729" spans="3:3" x14ac:dyDescent="0.2">
      <c r="C729" s="2"/>
    </row>
    <row r="730" spans="3:3" x14ac:dyDescent="0.2">
      <c r="C730" s="2"/>
    </row>
    <row r="731" spans="3:3" x14ac:dyDescent="0.2">
      <c r="C731" s="2"/>
    </row>
    <row r="732" spans="3:3" x14ac:dyDescent="0.2">
      <c r="C732" s="2"/>
    </row>
    <row r="733" spans="3:3" x14ac:dyDescent="0.2">
      <c r="C733" s="2"/>
    </row>
    <row r="734" spans="3:3" x14ac:dyDescent="0.2">
      <c r="C734" s="2"/>
    </row>
    <row r="735" spans="3:3" x14ac:dyDescent="0.2">
      <c r="C735" s="2"/>
    </row>
    <row r="736" spans="3:3" x14ac:dyDescent="0.2">
      <c r="C736" s="2"/>
    </row>
    <row r="737" spans="3:3" x14ac:dyDescent="0.2">
      <c r="C737" s="2"/>
    </row>
    <row r="738" spans="3:3" x14ac:dyDescent="0.2">
      <c r="C738" s="2"/>
    </row>
    <row r="739" spans="3:3" x14ac:dyDescent="0.2">
      <c r="C739" s="2"/>
    </row>
    <row r="740" spans="3:3" x14ac:dyDescent="0.2">
      <c r="C740" s="2"/>
    </row>
    <row r="741" spans="3:3" x14ac:dyDescent="0.2">
      <c r="C741" s="2"/>
    </row>
    <row r="742" spans="3:3" x14ac:dyDescent="0.2">
      <c r="C742" s="2"/>
    </row>
    <row r="743" spans="3:3" x14ac:dyDescent="0.2">
      <c r="C743" s="2"/>
    </row>
    <row r="744" spans="3:3" x14ac:dyDescent="0.2">
      <c r="C744" s="2"/>
    </row>
    <row r="745" spans="3:3" x14ac:dyDescent="0.2">
      <c r="C745" s="2"/>
    </row>
    <row r="746" spans="3:3" x14ac:dyDescent="0.2">
      <c r="C746" s="2"/>
    </row>
    <row r="747" spans="3:3" x14ac:dyDescent="0.2">
      <c r="C747" s="2"/>
    </row>
    <row r="748" spans="3:3" x14ac:dyDescent="0.2">
      <c r="C748" s="2"/>
    </row>
    <row r="749" spans="3:3" x14ac:dyDescent="0.2">
      <c r="C749" s="2"/>
    </row>
    <row r="750" spans="3:3" x14ac:dyDescent="0.2">
      <c r="C750" s="2"/>
    </row>
    <row r="751" spans="3:3" x14ac:dyDescent="0.2">
      <c r="C751" s="2"/>
    </row>
    <row r="752" spans="3:3" x14ac:dyDescent="0.2">
      <c r="C752" s="2"/>
    </row>
    <row r="753" spans="3:3" x14ac:dyDescent="0.2">
      <c r="C753" s="2"/>
    </row>
    <row r="754" spans="3:3" x14ac:dyDescent="0.2">
      <c r="C754" s="2"/>
    </row>
    <row r="755" spans="3:3" x14ac:dyDescent="0.2">
      <c r="C755" s="2"/>
    </row>
    <row r="756" spans="3:3" x14ac:dyDescent="0.2">
      <c r="C756" s="2"/>
    </row>
    <row r="757" spans="3:3" x14ac:dyDescent="0.2">
      <c r="C757" s="2"/>
    </row>
    <row r="758" spans="3:3" x14ac:dyDescent="0.2">
      <c r="C758" s="2"/>
    </row>
    <row r="759" spans="3:3" x14ac:dyDescent="0.2">
      <c r="C759" s="2"/>
    </row>
    <row r="760" spans="3:3" x14ac:dyDescent="0.2">
      <c r="C760" s="2"/>
    </row>
    <row r="761" spans="3:3" x14ac:dyDescent="0.2">
      <c r="C761" s="2"/>
    </row>
    <row r="762" spans="3:3" x14ac:dyDescent="0.2">
      <c r="C762" s="2"/>
    </row>
    <row r="763" spans="3:3" x14ac:dyDescent="0.2">
      <c r="C763" s="2"/>
    </row>
    <row r="764" spans="3:3" x14ac:dyDescent="0.2">
      <c r="C764" s="2"/>
    </row>
    <row r="765" spans="3:3" x14ac:dyDescent="0.2">
      <c r="C765" s="2"/>
    </row>
    <row r="766" spans="3:3" x14ac:dyDescent="0.2">
      <c r="C766" s="2"/>
    </row>
    <row r="767" spans="3:3" x14ac:dyDescent="0.2">
      <c r="C767" s="2"/>
    </row>
    <row r="768" spans="3:3" x14ac:dyDescent="0.2">
      <c r="C768" s="2"/>
    </row>
    <row r="769" spans="3:3" x14ac:dyDescent="0.2">
      <c r="C769" s="2"/>
    </row>
    <row r="770" spans="3:3" x14ac:dyDescent="0.2">
      <c r="C770" s="2"/>
    </row>
    <row r="771" spans="3:3" x14ac:dyDescent="0.2">
      <c r="C771" s="2"/>
    </row>
    <row r="772" spans="3:3" x14ac:dyDescent="0.2">
      <c r="C772" s="2"/>
    </row>
    <row r="773" spans="3:3" x14ac:dyDescent="0.2">
      <c r="C773" s="2"/>
    </row>
    <row r="774" spans="3:3" x14ac:dyDescent="0.2">
      <c r="C774" s="2"/>
    </row>
    <row r="775" spans="3:3" x14ac:dyDescent="0.2">
      <c r="C775" s="2"/>
    </row>
    <row r="776" spans="3:3" x14ac:dyDescent="0.2">
      <c r="C776" s="2"/>
    </row>
    <row r="777" spans="3:3" x14ac:dyDescent="0.2">
      <c r="C777" s="2"/>
    </row>
    <row r="778" spans="3:3" x14ac:dyDescent="0.2">
      <c r="C778" s="2"/>
    </row>
    <row r="779" spans="3:3" x14ac:dyDescent="0.2">
      <c r="C779" s="2"/>
    </row>
    <row r="780" spans="3:3" x14ac:dyDescent="0.2">
      <c r="C780" s="2"/>
    </row>
    <row r="781" spans="3:3" x14ac:dyDescent="0.2">
      <c r="C781" s="2"/>
    </row>
    <row r="782" spans="3:3" x14ac:dyDescent="0.2">
      <c r="C782" s="2"/>
    </row>
    <row r="783" spans="3:3" x14ac:dyDescent="0.2">
      <c r="C783" s="2"/>
    </row>
    <row r="784" spans="3:3" x14ac:dyDescent="0.2">
      <c r="C784" s="2"/>
    </row>
    <row r="785" spans="3:3" x14ac:dyDescent="0.2">
      <c r="C785" s="2"/>
    </row>
    <row r="786" spans="3:3" x14ac:dyDescent="0.2">
      <c r="C786" s="2"/>
    </row>
    <row r="787" spans="3:3" x14ac:dyDescent="0.2">
      <c r="C787" s="2"/>
    </row>
    <row r="788" spans="3:3" x14ac:dyDescent="0.2">
      <c r="C788" s="2"/>
    </row>
    <row r="789" spans="3:3" x14ac:dyDescent="0.2">
      <c r="C789" s="2"/>
    </row>
    <row r="790" spans="3:3" x14ac:dyDescent="0.2">
      <c r="C790" s="2"/>
    </row>
    <row r="791" spans="3:3" x14ac:dyDescent="0.2">
      <c r="C791" s="2"/>
    </row>
    <row r="792" spans="3:3" x14ac:dyDescent="0.2">
      <c r="C792" s="2"/>
    </row>
    <row r="793" spans="3:3" x14ac:dyDescent="0.2">
      <c r="C793" s="2"/>
    </row>
    <row r="794" spans="3:3" x14ac:dyDescent="0.2">
      <c r="C794" s="2"/>
    </row>
    <row r="795" spans="3:3" x14ac:dyDescent="0.2">
      <c r="C795" s="2"/>
    </row>
    <row r="796" spans="3:3" x14ac:dyDescent="0.2">
      <c r="C796" s="2"/>
    </row>
    <row r="797" spans="3:3" x14ac:dyDescent="0.2">
      <c r="C797" s="2"/>
    </row>
    <row r="798" spans="3:3" x14ac:dyDescent="0.2">
      <c r="C798" s="2"/>
    </row>
    <row r="799" spans="3:3" x14ac:dyDescent="0.2">
      <c r="C799" s="2"/>
    </row>
    <row r="800" spans="3:3" x14ac:dyDescent="0.2">
      <c r="C800" s="2"/>
    </row>
    <row r="801" spans="3:3" x14ac:dyDescent="0.2">
      <c r="C801" s="2"/>
    </row>
    <row r="802" spans="3:3" x14ac:dyDescent="0.2">
      <c r="C802" s="2"/>
    </row>
    <row r="803" spans="3:3" x14ac:dyDescent="0.2">
      <c r="C803" s="2"/>
    </row>
    <row r="804" spans="3:3" x14ac:dyDescent="0.2">
      <c r="C804" s="2"/>
    </row>
    <row r="805" spans="3:3" x14ac:dyDescent="0.2">
      <c r="C805" s="2"/>
    </row>
    <row r="806" spans="3:3" x14ac:dyDescent="0.2">
      <c r="C806" s="2"/>
    </row>
    <row r="807" spans="3:3" x14ac:dyDescent="0.2">
      <c r="C807" s="2"/>
    </row>
    <row r="808" spans="3:3" x14ac:dyDescent="0.2">
      <c r="C808" s="2"/>
    </row>
    <row r="809" spans="3:3" x14ac:dyDescent="0.2">
      <c r="C809" s="2"/>
    </row>
    <row r="810" spans="3:3" x14ac:dyDescent="0.2">
      <c r="C810" s="2"/>
    </row>
    <row r="811" spans="3:3" x14ac:dyDescent="0.2">
      <c r="C811" s="2"/>
    </row>
    <row r="812" spans="3:3" x14ac:dyDescent="0.2">
      <c r="C812" s="2"/>
    </row>
    <row r="813" spans="3:3" x14ac:dyDescent="0.2">
      <c r="C813" s="2"/>
    </row>
    <row r="814" spans="3:3" x14ac:dyDescent="0.2">
      <c r="C814" s="2"/>
    </row>
    <row r="815" spans="3:3" x14ac:dyDescent="0.2">
      <c r="C815" s="2"/>
    </row>
    <row r="816" spans="3:3" x14ac:dyDescent="0.2">
      <c r="C816" s="2"/>
    </row>
    <row r="817" spans="3:3" x14ac:dyDescent="0.2">
      <c r="C817" s="2"/>
    </row>
    <row r="818" spans="3:3" x14ac:dyDescent="0.2">
      <c r="C818" s="2"/>
    </row>
    <row r="819" spans="3:3" x14ac:dyDescent="0.2">
      <c r="C819" s="2"/>
    </row>
    <row r="820" spans="3:3" x14ac:dyDescent="0.2">
      <c r="C820" s="2"/>
    </row>
    <row r="821" spans="3:3" x14ac:dyDescent="0.2">
      <c r="C821" s="2"/>
    </row>
    <row r="822" spans="3:3" x14ac:dyDescent="0.2">
      <c r="C822" s="2"/>
    </row>
    <row r="823" spans="3:3" x14ac:dyDescent="0.2">
      <c r="C823" s="2"/>
    </row>
    <row r="824" spans="3:3" x14ac:dyDescent="0.2">
      <c r="C824" s="2"/>
    </row>
    <row r="825" spans="3:3" x14ac:dyDescent="0.2">
      <c r="C825" s="2"/>
    </row>
    <row r="826" spans="3:3" x14ac:dyDescent="0.2">
      <c r="C826" s="2"/>
    </row>
    <row r="827" spans="3:3" x14ac:dyDescent="0.2">
      <c r="C827" s="2"/>
    </row>
    <row r="828" spans="3:3" x14ac:dyDescent="0.2">
      <c r="C828" s="2"/>
    </row>
    <row r="829" spans="3:3" x14ac:dyDescent="0.2">
      <c r="C829" s="2"/>
    </row>
    <row r="830" spans="3:3" x14ac:dyDescent="0.2">
      <c r="C830" s="2"/>
    </row>
    <row r="831" spans="3:3" x14ac:dyDescent="0.2">
      <c r="C831" s="2"/>
    </row>
    <row r="832" spans="3:3" x14ac:dyDescent="0.2">
      <c r="C832" s="2"/>
    </row>
    <row r="833" spans="3:3" x14ac:dyDescent="0.2">
      <c r="C833" s="2"/>
    </row>
    <row r="834" spans="3:3" x14ac:dyDescent="0.2">
      <c r="C834" s="2"/>
    </row>
    <row r="835" spans="3:3" x14ac:dyDescent="0.2">
      <c r="C835" s="2"/>
    </row>
    <row r="836" spans="3:3" x14ac:dyDescent="0.2">
      <c r="C836" s="2"/>
    </row>
    <row r="837" spans="3:3" x14ac:dyDescent="0.2">
      <c r="C837" s="2"/>
    </row>
    <row r="838" spans="3:3" x14ac:dyDescent="0.2">
      <c r="C838" s="2"/>
    </row>
    <row r="839" spans="3:3" x14ac:dyDescent="0.2">
      <c r="C839" s="2"/>
    </row>
    <row r="840" spans="3:3" x14ac:dyDescent="0.2">
      <c r="C840" s="2"/>
    </row>
    <row r="841" spans="3:3" x14ac:dyDescent="0.2">
      <c r="C841" s="2"/>
    </row>
    <row r="842" spans="3:3" x14ac:dyDescent="0.2">
      <c r="C842" s="2"/>
    </row>
    <row r="843" spans="3:3" x14ac:dyDescent="0.2">
      <c r="C843" s="2"/>
    </row>
    <row r="844" spans="3:3" x14ac:dyDescent="0.2">
      <c r="C844" s="2"/>
    </row>
    <row r="845" spans="3:3" x14ac:dyDescent="0.2">
      <c r="C845" s="2"/>
    </row>
    <row r="846" spans="3:3" x14ac:dyDescent="0.2">
      <c r="C846" s="2"/>
    </row>
    <row r="847" spans="3:3" x14ac:dyDescent="0.2">
      <c r="C847" s="2"/>
    </row>
    <row r="848" spans="3:3" x14ac:dyDescent="0.2">
      <c r="C848" s="2"/>
    </row>
    <row r="849" spans="3:3" x14ac:dyDescent="0.2">
      <c r="C849" s="2"/>
    </row>
    <row r="850" spans="3:3" x14ac:dyDescent="0.2">
      <c r="C850" s="2"/>
    </row>
    <row r="851" spans="3:3" x14ac:dyDescent="0.2">
      <c r="C851" s="2"/>
    </row>
    <row r="852" spans="3:3" x14ac:dyDescent="0.2">
      <c r="C852" s="2"/>
    </row>
    <row r="853" spans="3:3" x14ac:dyDescent="0.2">
      <c r="C853" s="2"/>
    </row>
    <row r="854" spans="3:3" x14ac:dyDescent="0.2">
      <c r="C854" s="2"/>
    </row>
    <row r="855" spans="3:3" x14ac:dyDescent="0.2">
      <c r="C855" s="2"/>
    </row>
    <row r="856" spans="3:3" x14ac:dyDescent="0.2">
      <c r="C856" s="2"/>
    </row>
    <row r="857" spans="3:3" x14ac:dyDescent="0.2">
      <c r="C857" s="2"/>
    </row>
    <row r="858" spans="3:3" x14ac:dyDescent="0.2">
      <c r="C858" s="2"/>
    </row>
    <row r="859" spans="3:3" x14ac:dyDescent="0.2">
      <c r="C859" s="2"/>
    </row>
    <row r="860" spans="3:3" x14ac:dyDescent="0.2">
      <c r="C860" s="2"/>
    </row>
    <row r="861" spans="3:3" x14ac:dyDescent="0.2">
      <c r="C861" s="2"/>
    </row>
    <row r="862" spans="3:3" x14ac:dyDescent="0.2">
      <c r="C862" s="2"/>
    </row>
    <row r="863" spans="3:3" x14ac:dyDescent="0.2">
      <c r="C863" s="2"/>
    </row>
    <row r="864" spans="3:3" x14ac:dyDescent="0.2">
      <c r="C864" s="2"/>
    </row>
    <row r="865" spans="3:3" x14ac:dyDescent="0.2">
      <c r="C865" s="2"/>
    </row>
    <row r="866" spans="3:3" x14ac:dyDescent="0.2">
      <c r="C866" s="2"/>
    </row>
    <row r="867" spans="3:3" x14ac:dyDescent="0.2">
      <c r="C867" s="2"/>
    </row>
    <row r="868" spans="3:3" x14ac:dyDescent="0.2">
      <c r="C868" s="2"/>
    </row>
    <row r="869" spans="3:3" x14ac:dyDescent="0.2">
      <c r="C869" s="2"/>
    </row>
    <row r="870" spans="3:3" x14ac:dyDescent="0.2">
      <c r="C870" s="2"/>
    </row>
    <row r="871" spans="3:3" x14ac:dyDescent="0.2">
      <c r="C871" s="2"/>
    </row>
    <row r="872" spans="3:3" x14ac:dyDescent="0.2">
      <c r="C872" s="2"/>
    </row>
    <row r="873" spans="3:3" x14ac:dyDescent="0.2">
      <c r="C873" s="2"/>
    </row>
    <row r="874" spans="3:3" x14ac:dyDescent="0.2">
      <c r="C874" s="2"/>
    </row>
    <row r="875" spans="3:3" x14ac:dyDescent="0.2">
      <c r="C875" s="2"/>
    </row>
    <row r="876" spans="3:3" x14ac:dyDescent="0.2">
      <c r="C876" s="2"/>
    </row>
    <row r="877" spans="3:3" x14ac:dyDescent="0.2">
      <c r="C877" s="2"/>
    </row>
    <row r="878" spans="3:3" x14ac:dyDescent="0.2">
      <c r="C878" s="2"/>
    </row>
    <row r="879" spans="3:3" x14ac:dyDescent="0.2">
      <c r="C879" s="2"/>
    </row>
    <row r="880" spans="3:3" x14ac:dyDescent="0.2">
      <c r="C880" s="2"/>
    </row>
    <row r="881" spans="3:3" x14ac:dyDescent="0.2">
      <c r="C881" s="2"/>
    </row>
    <row r="882" spans="3:3" x14ac:dyDescent="0.2">
      <c r="C882" s="2"/>
    </row>
    <row r="883" spans="3:3" x14ac:dyDescent="0.2">
      <c r="C883" s="2"/>
    </row>
    <row r="884" spans="3:3" x14ac:dyDescent="0.2">
      <c r="C884" s="2"/>
    </row>
    <row r="885" spans="3:3" x14ac:dyDescent="0.2">
      <c r="C885" s="2"/>
    </row>
    <row r="886" spans="3:3" x14ac:dyDescent="0.2">
      <c r="C886" s="2"/>
    </row>
    <row r="887" spans="3:3" x14ac:dyDescent="0.2">
      <c r="C887" s="2"/>
    </row>
    <row r="888" spans="3:3" x14ac:dyDescent="0.2">
      <c r="C888" s="2"/>
    </row>
    <row r="889" spans="3:3" x14ac:dyDescent="0.2">
      <c r="C889" s="2"/>
    </row>
    <row r="890" spans="3:3" x14ac:dyDescent="0.2">
      <c r="C890" s="2"/>
    </row>
    <row r="891" spans="3:3" x14ac:dyDescent="0.2">
      <c r="C891" s="2"/>
    </row>
    <row r="892" spans="3:3" x14ac:dyDescent="0.2">
      <c r="C892" s="2"/>
    </row>
    <row r="893" spans="3:3" x14ac:dyDescent="0.2">
      <c r="C893" s="2"/>
    </row>
    <row r="894" spans="3:3" x14ac:dyDescent="0.2">
      <c r="C894" s="2"/>
    </row>
    <row r="895" spans="3:3" x14ac:dyDescent="0.2">
      <c r="C895" s="2"/>
    </row>
    <row r="896" spans="3:3" x14ac:dyDescent="0.2">
      <c r="C896" s="2"/>
    </row>
    <row r="897" spans="3:3" x14ac:dyDescent="0.2">
      <c r="C897" s="2"/>
    </row>
    <row r="898" spans="3:3" x14ac:dyDescent="0.2">
      <c r="C898" s="2"/>
    </row>
    <row r="899" spans="3:3" x14ac:dyDescent="0.2">
      <c r="C899" s="2"/>
    </row>
    <row r="900" spans="3:3" x14ac:dyDescent="0.2">
      <c r="C900" s="2"/>
    </row>
    <row r="901" spans="3:3" x14ac:dyDescent="0.2">
      <c r="C901" s="2"/>
    </row>
    <row r="902" spans="3:3" x14ac:dyDescent="0.2">
      <c r="C902" s="2"/>
    </row>
    <row r="903" spans="3:3" x14ac:dyDescent="0.2">
      <c r="C903" s="2"/>
    </row>
    <row r="904" spans="3:3" x14ac:dyDescent="0.2">
      <c r="C904" s="2"/>
    </row>
    <row r="905" spans="3:3" x14ac:dyDescent="0.2">
      <c r="C905" s="2"/>
    </row>
    <row r="906" spans="3:3" x14ac:dyDescent="0.2">
      <c r="C906" s="2"/>
    </row>
    <row r="907" spans="3:3" x14ac:dyDescent="0.2">
      <c r="C907" s="2"/>
    </row>
    <row r="908" spans="3:3" x14ac:dyDescent="0.2">
      <c r="C908" s="2"/>
    </row>
    <row r="909" spans="3:3" x14ac:dyDescent="0.2">
      <c r="C909" s="2"/>
    </row>
    <row r="910" spans="3:3" x14ac:dyDescent="0.2">
      <c r="C910" s="2"/>
    </row>
    <row r="911" spans="3:3" x14ac:dyDescent="0.2">
      <c r="C911" s="2"/>
    </row>
    <row r="912" spans="3:3" x14ac:dyDescent="0.2">
      <c r="C912" s="2"/>
    </row>
    <row r="913" spans="3:3" x14ac:dyDescent="0.2">
      <c r="C913" s="2"/>
    </row>
    <row r="914" spans="3:3" x14ac:dyDescent="0.2">
      <c r="C914" s="2"/>
    </row>
    <row r="915" spans="3:3" x14ac:dyDescent="0.2">
      <c r="C915" s="2"/>
    </row>
    <row r="916" spans="3:3" x14ac:dyDescent="0.2">
      <c r="C916" s="2"/>
    </row>
    <row r="917" spans="3:3" x14ac:dyDescent="0.2">
      <c r="C917" s="2"/>
    </row>
    <row r="918" spans="3:3" x14ac:dyDescent="0.2">
      <c r="C918" s="2"/>
    </row>
    <row r="919" spans="3:3" x14ac:dyDescent="0.2">
      <c r="C919" s="2"/>
    </row>
    <row r="920" spans="3:3" x14ac:dyDescent="0.2">
      <c r="C920" s="2"/>
    </row>
    <row r="921" spans="3:3" x14ac:dyDescent="0.2">
      <c r="C921" s="2"/>
    </row>
    <row r="922" spans="3:3" x14ac:dyDescent="0.2">
      <c r="C922" s="2"/>
    </row>
    <row r="923" spans="3:3" x14ac:dyDescent="0.2">
      <c r="C923" s="2"/>
    </row>
    <row r="924" spans="3:3" x14ac:dyDescent="0.2">
      <c r="C924" s="2"/>
    </row>
    <row r="925" spans="3:3" x14ac:dyDescent="0.2">
      <c r="C925" s="2"/>
    </row>
    <row r="926" spans="3:3" x14ac:dyDescent="0.2">
      <c r="C926" s="2"/>
    </row>
    <row r="927" spans="3:3" x14ac:dyDescent="0.2">
      <c r="C927" s="2"/>
    </row>
    <row r="928" spans="3:3" x14ac:dyDescent="0.2">
      <c r="C928" s="2"/>
    </row>
    <row r="929" spans="3:3" x14ac:dyDescent="0.2">
      <c r="C929" s="2"/>
    </row>
    <row r="930" spans="3:3" x14ac:dyDescent="0.2">
      <c r="C930" s="2"/>
    </row>
    <row r="931" spans="3:3" x14ac:dyDescent="0.2">
      <c r="C931" s="2"/>
    </row>
    <row r="932" spans="3:3" x14ac:dyDescent="0.2">
      <c r="C932" s="2"/>
    </row>
    <row r="933" spans="3:3" x14ac:dyDescent="0.2">
      <c r="C933" s="2"/>
    </row>
    <row r="934" spans="3:3" x14ac:dyDescent="0.2">
      <c r="C934" s="2"/>
    </row>
    <row r="935" spans="3:3" x14ac:dyDescent="0.2">
      <c r="C935" s="2"/>
    </row>
    <row r="936" spans="3:3" x14ac:dyDescent="0.2">
      <c r="C936" s="2"/>
    </row>
    <row r="937" spans="3:3" x14ac:dyDescent="0.2">
      <c r="C937" s="2"/>
    </row>
    <row r="938" spans="3:3" x14ac:dyDescent="0.2">
      <c r="C938" s="2"/>
    </row>
    <row r="939" spans="3:3" x14ac:dyDescent="0.2">
      <c r="C939" s="2"/>
    </row>
    <row r="940" spans="3:3" x14ac:dyDescent="0.2">
      <c r="C940" s="2"/>
    </row>
    <row r="941" spans="3:3" x14ac:dyDescent="0.2">
      <c r="C941" s="2"/>
    </row>
    <row r="942" spans="3:3" x14ac:dyDescent="0.2">
      <c r="C942" s="2"/>
    </row>
    <row r="943" spans="3:3" x14ac:dyDescent="0.2">
      <c r="C943" s="2"/>
    </row>
    <row r="944" spans="3:3" x14ac:dyDescent="0.2">
      <c r="C944" s="2"/>
    </row>
    <row r="945" spans="3:3" x14ac:dyDescent="0.2">
      <c r="C945" s="2"/>
    </row>
    <row r="946" spans="3:3" x14ac:dyDescent="0.2">
      <c r="C946" s="2"/>
    </row>
    <row r="947" spans="3:3" x14ac:dyDescent="0.2">
      <c r="C947" s="2"/>
    </row>
    <row r="948" spans="3:3" x14ac:dyDescent="0.2">
      <c r="C948" s="2"/>
    </row>
    <row r="949" spans="3:3" x14ac:dyDescent="0.2">
      <c r="C949" s="2"/>
    </row>
    <row r="950" spans="3:3" x14ac:dyDescent="0.2">
      <c r="C950" s="2"/>
    </row>
    <row r="951" spans="3:3" x14ac:dyDescent="0.2">
      <c r="C951" s="2"/>
    </row>
    <row r="952" spans="3:3" x14ac:dyDescent="0.2">
      <c r="C952" s="2"/>
    </row>
    <row r="953" spans="3:3" x14ac:dyDescent="0.2">
      <c r="C953" s="2"/>
    </row>
    <row r="954" spans="3:3" x14ac:dyDescent="0.2">
      <c r="C954" s="2"/>
    </row>
    <row r="955" spans="3:3" x14ac:dyDescent="0.2">
      <c r="C955" s="2"/>
    </row>
    <row r="956" spans="3:3" x14ac:dyDescent="0.2">
      <c r="C956" s="2"/>
    </row>
    <row r="957" spans="3:3" x14ac:dyDescent="0.2">
      <c r="C957" s="2"/>
    </row>
    <row r="958" spans="3:3" x14ac:dyDescent="0.2">
      <c r="C958" s="2"/>
    </row>
    <row r="959" spans="3:3" x14ac:dyDescent="0.2">
      <c r="C959" s="2"/>
    </row>
    <row r="960" spans="3:3" x14ac:dyDescent="0.2">
      <c r="C960" s="2"/>
    </row>
    <row r="961" spans="3:3" x14ac:dyDescent="0.2">
      <c r="C961" s="2"/>
    </row>
    <row r="962" spans="3:3" x14ac:dyDescent="0.2">
      <c r="C962" s="2"/>
    </row>
    <row r="963" spans="3:3" x14ac:dyDescent="0.2">
      <c r="C963" s="2"/>
    </row>
    <row r="964" spans="3:3" x14ac:dyDescent="0.2">
      <c r="C964" s="2"/>
    </row>
    <row r="965" spans="3:3" x14ac:dyDescent="0.2">
      <c r="C965" s="2"/>
    </row>
    <row r="966" spans="3:3" x14ac:dyDescent="0.2">
      <c r="C966" s="2"/>
    </row>
    <row r="967" spans="3:3" x14ac:dyDescent="0.2">
      <c r="C967" s="2"/>
    </row>
    <row r="968" spans="3:3" x14ac:dyDescent="0.2">
      <c r="C968" s="2"/>
    </row>
    <row r="969" spans="3:3" x14ac:dyDescent="0.2">
      <c r="C969" s="2"/>
    </row>
    <row r="970" spans="3:3" x14ac:dyDescent="0.2">
      <c r="C970" s="2"/>
    </row>
    <row r="971" spans="3:3" x14ac:dyDescent="0.2">
      <c r="C971" s="2"/>
    </row>
    <row r="972" spans="3:3" x14ac:dyDescent="0.2">
      <c r="C972" s="2"/>
    </row>
    <row r="973" spans="3:3" x14ac:dyDescent="0.2">
      <c r="C973" s="2"/>
    </row>
    <row r="974" spans="3:3" x14ac:dyDescent="0.2">
      <c r="C974" s="2"/>
    </row>
    <row r="975" spans="3:3" x14ac:dyDescent="0.2">
      <c r="C975" s="2"/>
    </row>
    <row r="976" spans="3:3" x14ac:dyDescent="0.2">
      <c r="C976" s="2"/>
    </row>
    <row r="977" spans="3:3" x14ac:dyDescent="0.2">
      <c r="C977" s="2"/>
    </row>
    <row r="978" spans="3:3" x14ac:dyDescent="0.2">
      <c r="C978" s="2"/>
    </row>
    <row r="979" spans="3:3" x14ac:dyDescent="0.2">
      <c r="C979" s="2"/>
    </row>
    <row r="980" spans="3:3" x14ac:dyDescent="0.2">
      <c r="C980" s="2"/>
    </row>
    <row r="981" spans="3:3" x14ac:dyDescent="0.2">
      <c r="C981" s="2"/>
    </row>
    <row r="982" spans="3:3" x14ac:dyDescent="0.2">
      <c r="C982" s="2"/>
    </row>
    <row r="983" spans="3:3" x14ac:dyDescent="0.2">
      <c r="C983" s="2"/>
    </row>
    <row r="984" spans="3:3" x14ac:dyDescent="0.2">
      <c r="C984" s="2"/>
    </row>
    <row r="985" spans="3:3" x14ac:dyDescent="0.2">
      <c r="C985" s="2"/>
    </row>
    <row r="986" spans="3:3" x14ac:dyDescent="0.2">
      <c r="C986" s="2"/>
    </row>
    <row r="987" spans="3:3" x14ac:dyDescent="0.2">
      <c r="C987" s="2"/>
    </row>
    <row r="988" spans="3:3" x14ac:dyDescent="0.2">
      <c r="C988" s="2"/>
    </row>
    <row r="989" spans="3:3" x14ac:dyDescent="0.2">
      <c r="C989" s="2"/>
    </row>
    <row r="990" spans="3:3" x14ac:dyDescent="0.2">
      <c r="C990" s="2"/>
    </row>
    <row r="991" spans="3:3" x14ac:dyDescent="0.2">
      <c r="C991" s="2"/>
    </row>
    <row r="992" spans="3:3" x14ac:dyDescent="0.2">
      <c r="C992" s="2"/>
    </row>
    <row r="993" spans="3:3" x14ac:dyDescent="0.2">
      <c r="C993" s="2"/>
    </row>
    <row r="994" spans="3:3" x14ac:dyDescent="0.2">
      <c r="C994" s="2"/>
    </row>
    <row r="995" spans="3:3" x14ac:dyDescent="0.2">
      <c r="C995" s="2"/>
    </row>
    <row r="996" spans="3:3" x14ac:dyDescent="0.2">
      <c r="C996" s="2"/>
    </row>
    <row r="997" spans="3:3" x14ac:dyDescent="0.2">
      <c r="C997" s="2"/>
    </row>
    <row r="998" spans="3:3" x14ac:dyDescent="0.2">
      <c r="C998" s="2"/>
    </row>
    <row r="999" spans="3:3" x14ac:dyDescent="0.2">
      <c r="C999" s="2"/>
    </row>
    <row r="1000" spans="3:3" x14ac:dyDescent="0.2">
      <c r="C1000" s="2"/>
    </row>
    <row r="1001" spans="3:3" x14ac:dyDescent="0.2">
      <c r="C1001" s="2"/>
    </row>
    <row r="1002" spans="3:3" x14ac:dyDescent="0.2">
      <c r="C1002" s="2"/>
    </row>
    <row r="1003" spans="3:3" x14ac:dyDescent="0.2">
      <c r="C1003" s="2"/>
    </row>
    <row r="1004" spans="3:3" x14ac:dyDescent="0.2">
      <c r="C1004" s="2"/>
    </row>
    <row r="1005" spans="3:3" x14ac:dyDescent="0.2">
      <c r="C1005" s="2"/>
    </row>
    <row r="1006" spans="3:3" x14ac:dyDescent="0.2">
      <c r="C1006" s="2"/>
    </row>
    <row r="1007" spans="3:3" x14ac:dyDescent="0.2">
      <c r="C1007" s="2"/>
    </row>
    <row r="1008" spans="3:3" x14ac:dyDescent="0.2">
      <c r="C1008" s="2"/>
    </row>
    <row r="1009" spans="3:3" x14ac:dyDescent="0.2">
      <c r="C1009" s="2"/>
    </row>
    <row r="1010" spans="3:3" x14ac:dyDescent="0.2">
      <c r="C1010" s="2"/>
    </row>
    <row r="1011" spans="3:3" x14ac:dyDescent="0.2">
      <c r="C1011" s="2"/>
    </row>
    <row r="1012" spans="3:3" x14ac:dyDescent="0.2">
      <c r="C1012" s="2"/>
    </row>
    <row r="1013" spans="3:3" x14ac:dyDescent="0.2">
      <c r="C1013" s="2"/>
    </row>
    <row r="1014" spans="3:3" x14ac:dyDescent="0.2">
      <c r="C1014" s="2"/>
    </row>
    <row r="1015" spans="3:3" x14ac:dyDescent="0.2">
      <c r="C1015" s="2"/>
    </row>
    <row r="1016" spans="3:3" x14ac:dyDescent="0.2">
      <c r="C1016" s="2"/>
    </row>
    <row r="1017" spans="3:3" x14ac:dyDescent="0.2">
      <c r="C1017" s="2"/>
    </row>
    <row r="1018" spans="3:3" x14ac:dyDescent="0.2">
      <c r="C1018" s="2"/>
    </row>
    <row r="1019" spans="3:3" x14ac:dyDescent="0.2">
      <c r="C1019" s="2"/>
    </row>
    <row r="1020" spans="3:3" x14ac:dyDescent="0.2">
      <c r="C1020" s="2"/>
    </row>
    <row r="1021" spans="3:3" x14ac:dyDescent="0.2">
      <c r="C1021" s="2"/>
    </row>
    <row r="1022" spans="3:3" x14ac:dyDescent="0.2">
      <c r="C1022" s="2"/>
    </row>
    <row r="1023" spans="3:3" x14ac:dyDescent="0.2">
      <c r="C1023" s="2"/>
    </row>
    <row r="1024" spans="3:3" x14ac:dyDescent="0.2">
      <c r="C1024" s="2"/>
    </row>
    <row r="1025" spans="3:3" x14ac:dyDescent="0.2">
      <c r="C1025" s="2"/>
    </row>
  </sheetData>
  <mergeCells count="25">
    <mergeCell ref="A1:H1"/>
    <mergeCell ref="A28:G28"/>
    <mergeCell ref="A29:G29"/>
    <mergeCell ref="A30:G30"/>
    <mergeCell ref="A31:G31"/>
    <mergeCell ref="A36:G36"/>
    <mergeCell ref="A32:G32"/>
    <mergeCell ref="A39:H40"/>
    <mergeCell ref="A33:G33"/>
    <mergeCell ref="A34:F34"/>
    <mergeCell ref="A38:H38"/>
    <mergeCell ref="A35:F35"/>
    <mergeCell ref="A37:G37"/>
    <mergeCell ref="A42:H42"/>
    <mergeCell ref="A41:H41"/>
    <mergeCell ref="A48:H48"/>
    <mergeCell ref="A52:H52"/>
    <mergeCell ref="A49:H49"/>
    <mergeCell ref="A51:D51"/>
    <mergeCell ref="A50:H50"/>
    <mergeCell ref="A47:H47"/>
    <mergeCell ref="A46:H46"/>
    <mergeCell ref="A45:H45"/>
    <mergeCell ref="A44:H44"/>
    <mergeCell ref="A43:H43"/>
  </mergeCells>
  <phoneticPr fontId="3" type="noConversion"/>
  <pageMargins left="0.75" right="0.75" top="1.25" bottom="0.5" header="0.5" footer="0.5"/>
  <pageSetup scale="66" orientation="portrait" horizontalDpi="4294967292" verticalDpi="4294967292" r:id="rId1"/>
  <headerFooter>
    <oddHeader xml:space="preserve">&amp;L&amp;"Helvetica,Bold"BID PROPOSAL FOR
EXTERIOR SIGNAGE FOR
&amp;"Helvetica,Bold Italic"University of Southern Indiana
Campus Signage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D83C1-7F8D-6C41-92CD-A45D9EC7B2F4}">
  <sheetPr>
    <tabColor theme="9" tint="0.39997558519241921"/>
    <pageSetUpPr fitToPage="1"/>
  </sheetPr>
  <dimension ref="A1:H1007"/>
  <sheetViews>
    <sheetView showGridLines="0" view="pageLayout" zoomScale="75" zoomScaleNormal="130" zoomScalePageLayoutView="75" workbookViewId="0">
      <selection activeCell="A32" sqref="A32:H32"/>
    </sheetView>
  </sheetViews>
  <sheetFormatPr defaultColWidth="10.875" defaultRowHeight="12.75" x14ac:dyDescent="0.2"/>
  <cols>
    <col min="1" max="1" width="9.375" style="33" bestFit="1" customWidth="1"/>
    <col min="2" max="2" width="32.375" style="33" bestFit="1" customWidth="1"/>
    <col min="3" max="3" width="7.625" style="35" customWidth="1"/>
    <col min="4" max="4" width="10.875" style="33"/>
    <col min="5" max="5" width="9.625" style="33" customWidth="1"/>
    <col min="6" max="6" width="13.5" style="33" customWidth="1"/>
    <col min="7" max="7" width="9.625" style="33" customWidth="1"/>
    <col min="8" max="8" width="25.5" style="33" customWidth="1"/>
    <col min="9" max="16384" width="10.875" style="33"/>
  </cols>
  <sheetData>
    <row r="1" spans="1:8" ht="15" customHeight="1" x14ac:dyDescent="0.2">
      <c r="A1" s="150" t="s">
        <v>8</v>
      </c>
      <c r="B1" s="151"/>
      <c r="C1" s="151"/>
      <c r="D1" s="151"/>
      <c r="E1" s="151"/>
      <c r="F1" s="151"/>
      <c r="G1" s="151"/>
      <c r="H1" s="152"/>
    </row>
    <row r="2" spans="1:8" ht="27" customHeight="1" x14ac:dyDescent="0.2">
      <c r="A2" s="21" t="s">
        <v>26</v>
      </c>
      <c r="B2" s="22" t="s">
        <v>0</v>
      </c>
      <c r="C2" s="23" t="s">
        <v>1</v>
      </c>
      <c r="D2" s="24" t="s">
        <v>2</v>
      </c>
      <c r="E2" s="24" t="s">
        <v>13</v>
      </c>
      <c r="F2" s="24" t="s">
        <v>3</v>
      </c>
      <c r="G2" s="24" t="s">
        <v>14</v>
      </c>
      <c r="H2" s="25" t="s">
        <v>4</v>
      </c>
    </row>
    <row r="3" spans="1:8" ht="20.100000000000001" customHeight="1" x14ac:dyDescent="0.2">
      <c r="A3" s="89" t="s">
        <v>60</v>
      </c>
      <c r="B3" s="90" t="s">
        <v>61</v>
      </c>
      <c r="C3" s="26">
        <v>1</v>
      </c>
      <c r="D3" s="27"/>
      <c r="E3" s="27">
        <f>(C3*D3)</f>
        <v>0</v>
      </c>
      <c r="F3" s="27"/>
      <c r="G3" s="27">
        <f>(C3*F3)</f>
        <v>0</v>
      </c>
      <c r="H3" s="28">
        <f>SUM(D3+F3)*C3</f>
        <v>0</v>
      </c>
    </row>
    <row r="4" spans="1:8" ht="20.100000000000001" customHeight="1" x14ac:dyDescent="0.2">
      <c r="A4" s="89" t="s">
        <v>77</v>
      </c>
      <c r="B4" s="89" t="s">
        <v>78</v>
      </c>
      <c r="C4" s="26">
        <v>1</v>
      </c>
      <c r="D4" s="27"/>
      <c r="E4" s="27">
        <f t="shared" ref="E4:E10" si="0">(C4*D4)</f>
        <v>0</v>
      </c>
      <c r="F4" s="27"/>
      <c r="G4" s="27">
        <f t="shared" ref="G4:G10" si="1">(C4*F4)</f>
        <v>0</v>
      </c>
      <c r="H4" s="28">
        <f t="shared" ref="H4:H10" si="2">SUM(D4+F4)*C4</f>
        <v>0</v>
      </c>
    </row>
    <row r="5" spans="1:8" ht="20.100000000000001" customHeight="1" x14ac:dyDescent="0.2">
      <c r="A5" s="89" t="s">
        <v>79</v>
      </c>
      <c r="B5" s="89" t="s">
        <v>80</v>
      </c>
      <c r="C5" s="26">
        <v>7</v>
      </c>
      <c r="D5" s="27"/>
      <c r="E5" s="27">
        <f t="shared" si="0"/>
        <v>0</v>
      </c>
      <c r="F5" s="27"/>
      <c r="G5" s="27">
        <f t="shared" si="1"/>
        <v>0</v>
      </c>
      <c r="H5" s="28">
        <f t="shared" si="2"/>
        <v>0</v>
      </c>
    </row>
    <row r="6" spans="1:8" ht="20.100000000000001" customHeight="1" x14ac:dyDescent="0.2">
      <c r="A6" s="89" t="s">
        <v>81</v>
      </c>
      <c r="B6" s="89" t="s">
        <v>82</v>
      </c>
      <c r="C6" s="26">
        <v>2</v>
      </c>
      <c r="D6" s="27"/>
      <c r="E6" s="27">
        <f t="shared" si="0"/>
        <v>0</v>
      </c>
      <c r="F6" s="27"/>
      <c r="G6" s="27">
        <f t="shared" si="1"/>
        <v>0</v>
      </c>
      <c r="H6" s="28">
        <f t="shared" si="2"/>
        <v>0</v>
      </c>
    </row>
    <row r="7" spans="1:8" ht="20.100000000000001" customHeight="1" x14ac:dyDescent="0.2">
      <c r="A7" s="89" t="s">
        <v>83</v>
      </c>
      <c r="B7" s="89" t="s">
        <v>84</v>
      </c>
      <c r="C7" s="26">
        <v>5</v>
      </c>
      <c r="D7" s="27"/>
      <c r="E7" s="27">
        <f t="shared" si="0"/>
        <v>0</v>
      </c>
      <c r="F7" s="27"/>
      <c r="G7" s="27">
        <f t="shared" si="1"/>
        <v>0</v>
      </c>
      <c r="H7" s="28">
        <f t="shared" si="2"/>
        <v>0</v>
      </c>
    </row>
    <row r="8" spans="1:8" ht="20.100000000000001" customHeight="1" x14ac:dyDescent="0.2">
      <c r="A8" s="89" t="s">
        <v>107</v>
      </c>
      <c r="B8" s="89" t="s">
        <v>108</v>
      </c>
      <c r="C8" s="26">
        <v>1</v>
      </c>
      <c r="D8" s="27"/>
      <c r="E8" s="27">
        <f t="shared" si="0"/>
        <v>0</v>
      </c>
      <c r="F8" s="27"/>
      <c r="G8" s="27">
        <f t="shared" si="1"/>
        <v>0</v>
      </c>
      <c r="H8" s="28">
        <f t="shared" si="2"/>
        <v>0</v>
      </c>
    </row>
    <row r="9" spans="1:8" ht="20.100000000000001" customHeight="1" x14ac:dyDescent="0.2">
      <c r="A9" s="89" t="s">
        <v>109</v>
      </c>
      <c r="B9" s="89" t="s">
        <v>110</v>
      </c>
      <c r="C9" s="26">
        <v>70</v>
      </c>
      <c r="D9" s="27"/>
      <c r="E9" s="27">
        <f t="shared" si="0"/>
        <v>0</v>
      </c>
      <c r="F9" s="27"/>
      <c r="G9" s="27">
        <f t="shared" si="1"/>
        <v>0</v>
      </c>
      <c r="H9" s="28">
        <f t="shared" si="2"/>
        <v>0</v>
      </c>
    </row>
    <row r="10" spans="1:8" ht="20.100000000000001" customHeight="1" thickBot="1" x14ac:dyDescent="0.25">
      <c r="A10" s="89" t="s">
        <v>111</v>
      </c>
      <c r="B10" s="89" t="s">
        <v>112</v>
      </c>
      <c r="C10" s="26">
        <v>2</v>
      </c>
      <c r="D10" s="27"/>
      <c r="E10" s="27">
        <f t="shared" si="0"/>
        <v>0</v>
      </c>
      <c r="F10" s="27"/>
      <c r="G10" s="27">
        <f t="shared" si="1"/>
        <v>0</v>
      </c>
      <c r="H10" s="28">
        <f t="shared" si="2"/>
        <v>0</v>
      </c>
    </row>
    <row r="11" spans="1:8" ht="27" customHeight="1" thickBot="1" x14ac:dyDescent="0.25">
      <c r="A11" s="91"/>
      <c r="B11" s="92" t="s">
        <v>5</v>
      </c>
      <c r="C11" s="93">
        <f>SUM(C3:C10)</f>
        <v>89</v>
      </c>
      <c r="D11" s="94"/>
      <c r="E11" s="95">
        <f>SUM(E3:E10)</f>
        <v>0</v>
      </c>
      <c r="F11" s="96"/>
      <c r="G11" s="95">
        <f>SUM(G3:G10)</f>
        <v>0</v>
      </c>
      <c r="H11" s="97">
        <f>SUM(H3:H10)</f>
        <v>0</v>
      </c>
    </row>
    <row r="12" spans="1:8" ht="21" customHeight="1" x14ac:dyDescent="0.2">
      <c r="A12" s="143" t="s">
        <v>121</v>
      </c>
      <c r="B12" s="144"/>
      <c r="C12" s="144"/>
      <c r="D12" s="144"/>
      <c r="E12" s="144"/>
      <c r="F12" s="144"/>
      <c r="G12" s="153"/>
      <c r="H12" s="98"/>
    </row>
    <row r="13" spans="1:8" ht="21" customHeight="1" x14ac:dyDescent="0.2">
      <c r="A13" s="143" t="s">
        <v>120</v>
      </c>
      <c r="B13" s="144"/>
      <c r="C13" s="144"/>
      <c r="D13" s="144"/>
      <c r="E13" s="144"/>
      <c r="F13" s="144"/>
      <c r="G13" s="153"/>
      <c r="H13" s="98"/>
    </row>
    <row r="14" spans="1:8" ht="21" customHeight="1" x14ac:dyDescent="0.2">
      <c r="A14" s="143" t="s">
        <v>134</v>
      </c>
      <c r="B14" s="144"/>
      <c r="C14" s="144"/>
      <c r="D14" s="144"/>
      <c r="E14" s="144"/>
      <c r="F14" s="144"/>
      <c r="G14" s="153"/>
      <c r="H14" s="98"/>
    </row>
    <row r="15" spans="1:8" ht="21" customHeight="1" x14ac:dyDescent="0.2">
      <c r="A15" s="138" t="s">
        <v>130</v>
      </c>
      <c r="B15" s="139"/>
      <c r="C15" s="139"/>
      <c r="D15" s="139"/>
      <c r="E15" s="139"/>
      <c r="F15" s="139"/>
      <c r="G15" s="154"/>
      <c r="H15" s="99"/>
    </row>
    <row r="16" spans="1:8" customFormat="1" ht="21" customHeight="1" thickBot="1" x14ac:dyDescent="0.25">
      <c r="A16" s="138" t="s">
        <v>133</v>
      </c>
      <c r="B16" s="139"/>
      <c r="C16" s="139"/>
      <c r="D16" s="139"/>
      <c r="E16" s="139"/>
      <c r="F16" s="139"/>
      <c r="G16" s="140"/>
      <c r="H16" s="100"/>
    </row>
    <row r="17" spans="1:8" ht="20.100000000000001" customHeight="1" thickBot="1" x14ac:dyDescent="0.25">
      <c r="A17" s="143" t="s">
        <v>131</v>
      </c>
      <c r="B17" s="144"/>
      <c r="C17" s="144"/>
      <c r="D17" s="144"/>
      <c r="E17" s="144"/>
      <c r="F17" s="145"/>
      <c r="G17" s="146"/>
      <c r="H17" s="101">
        <f>SUM(H11:H16)</f>
        <v>0</v>
      </c>
    </row>
    <row r="18" spans="1:8" x14ac:dyDescent="0.2">
      <c r="A18" s="147"/>
      <c r="B18" s="147"/>
      <c r="C18" s="147"/>
      <c r="D18" s="147"/>
      <c r="E18" s="147"/>
      <c r="F18" s="147"/>
      <c r="G18" s="30"/>
      <c r="H18" s="30"/>
    </row>
    <row r="19" spans="1:8" x14ac:dyDescent="0.2">
      <c r="A19" s="147"/>
      <c r="B19" s="147"/>
      <c r="C19" s="147"/>
      <c r="D19" s="147"/>
      <c r="E19" s="147"/>
      <c r="F19" s="147"/>
      <c r="G19" s="30"/>
      <c r="H19" s="30"/>
    </row>
    <row r="20" spans="1:8" x14ac:dyDescent="0.2">
      <c r="A20" s="148"/>
      <c r="B20" s="122"/>
      <c r="C20" s="122"/>
      <c r="D20" s="122"/>
      <c r="E20" s="122"/>
      <c r="F20" s="122"/>
      <c r="G20" s="122"/>
      <c r="H20" s="122"/>
    </row>
    <row r="21" spans="1:8" ht="12.95" customHeight="1" x14ac:dyDescent="0.2">
      <c r="A21" s="141" t="s">
        <v>115</v>
      </c>
      <c r="B21" s="142"/>
      <c r="C21" s="142"/>
      <c r="D21" s="142"/>
      <c r="E21" s="142"/>
      <c r="F21" s="142"/>
      <c r="G21" s="142"/>
      <c r="H21" s="142"/>
    </row>
    <row r="22" spans="1:8" x14ac:dyDescent="0.2">
      <c r="A22" s="142"/>
      <c r="B22" s="142"/>
      <c r="C22" s="142"/>
      <c r="D22" s="142"/>
      <c r="E22" s="142"/>
      <c r="F22" s="142"/>
      <c r="G22" s="142"/>
      <c r="H22" s="142"/>
    </row>
    <row r="23" spans="1:8" ht="15" customHeight="1" x14ac:dyDescent="0.2">
      <c r="A23" s="131"/>
      <c r="B23" s="131"/>
      <c r="C23" s="131"/>
      <c r="D23" s="131"/>
      <c r="E23" s="131"/>
      <c r="F23" s="131"/>
      <c r="G23" s="131"/>
      <c r="H23" s="131"/>
    </row>
    <row r="24" spans="1:8" ht="15" customHeight="1" x14ac:dyDescent="0.2">
      <c r="A24" s="130"/>
      <c r="B24" s="130"/>
      <c r="C24" s="130"/>
      <c r="D24" s="130"/>
      <c r="E24" s="130"/>
      <c r="F24" s="130"/>
      <c r="G24" s="130"/>
      <c r="H24" s="130"/>
    </row>
    <row r="25" spans="1:8" ht="15" customHeight="1" x14ac:dyDescent="0.2">
      <c r="A25" s="130"/>
      <c r="B25" s="130"/>
      <c r="C25" s="130"/>
      <c r="D25" s="130"/>
      <c r="E25" s="130"/>
      <c r="F25" s="130"/>
      <c r="G25" s="130"/>
      <c r="H25" s="130"/>
    </row>
    <row r="26" spans="1:8" ht="15" customHeight="1" x14ac:dyDescent="0.2">
      <c r="A26" s="130"/>
      <c r="B26" s="130"/>
      <c r="C26" s="130"/>
      <c r="D26" s="130"/>
      <c r="E26" s="130"/>
      <c r="F26" s="130"/>
      <c r="G26" s="130"/>
      <c r="H26" s="130"/>
    </row>
    <row r="27" spans="1:8" ht="15" customHeight="1" x14ac:dyDescent="0.2">
      <c r="A27" s="130"/>
      <c r="B27" s="130"/>
      <c r="C27" s="130"/>
      <c r="D27" s="130"/>
      <c r="E27" s="130"/>
      <c r="F27" s="130"/>
      <c r="G27" s="130"/>
      <c r="H27" s="130"/>
    </row>
    <row r="28" spans="1:8" ht="15" customHeight="1" x14ac:dyDescent="0.2">
      <c r="A28" s="130"/>
      <c r="B28" s="130"/>
      <c r="C28" s="130"/>
      <c r="D28" s="130"/>
      <c r="E28" s="130"/>
      <c r="F28" s="130"/>
      <c r="G28" s="130"/>
      <c r="H28" s="130"/>
    </row>
    <row r="29" spans="1:8" ht="15" customHeight="1" x14ac:dyDescent="0.2">
      <c r="A29" s="130"/>
      <c r="B29" s="130"/>
      <c r="C29" s="130"/>
      <c r="D29" s="130"/>
      <c r="E29" s="130"/>
      <c r="F29" s="130"/>
      <c r="G29" s="130"/>
      <c r="H29" s="130"/>
    </row>
    <row r="30" spans="1:8" ht="15" customHeight="1" x14ac:dyDescent="0.2">
      <c r="A30" s="130"/>
      <c r="B30" s="130"/>
      <c r="C30" s="130"/>
      <c r="D30" s="130"/>
      <c r="E30" s="130"/>
      <c r="F30" s="130"/>
      <c r="G30" s="130"/>
      <c r="H30" s="130"/>
    </row>
    <row r="31" spans="1:8" x14ac:dyDescent="0.2">
      <c r="A31" s="133"/>
      <c r="B31" s="133"/>
      <c r="C31" s="133"/>
      <c r="D31" s="133"/>
      <c r="E31" s="133"/>
      <c r="F31" s="133"/>
      <c r="G31" s="133"/>
      <c r="H31" s="133"/>
    </row>
    <row r="32" spans="1:8" x14ac:dyDescent="0.2">
      <c r="A32" s="135"/>
      <c r="B32" s="135"/>
      <c r="C32" s="135"/>
      <c r="D32" s="135"/>
      <c r="E32" s="135"/>
      <c r="F32" s="135"/>
      <c r="G32" s="135"/>
      <c r="H32" s="135"/>
    </row>
    <row r="33" spans="1:8" x14ac:dyDescent="0.2">
      <c r="A33" s="134"/>
      <c r="B33" s="135"/>
      <c r="C33" s="135"/>
      <c r="D33" s="135"/>
      <c r="E33" s="31"/>
      <c r="F33" s="31" t="s">
        <v>48</v>
      </c>
      <c r="G33" s="31"/>
      <c r="H33" s="32"/>
    </row>
    <row r="34" spans="1:8" x14ac:dyDescent="0.2">
      <c r="A34" s="135"/>
      <c r="B34" s="135"/>
      <c r="C34" s="135"/>
      <c r="D34" s="135"/>
      <c r="E34" s="135"/>
      <c r="F34" s="135"/>
      <c r="G34" s="135"/>
      <c r="H34" s="135"/>
    </row>
    <row r="35" spans="1:8" x14ac:dyDescent="0.2">
      <c r="A35" s="31"/>
      <c r="B35" s="31"/>
      <c r="C35" s="31"/>
      <c r="D35" s="31"/>
      <c r="E35" s="31"/>
      <c r="F35" s="31"/>
      <c r="G35" s="31"/>
      <c r="H35" s="31"/>
    </row>
    <row r="36" spans="1:8" x14ac:dyDescent="0.2">
      <c r="A36" s="31"/>
      <c r="B36" s="31"/>
      <c r="C36" s="31"/>
      <c r="D36" s="31"/>
      <c r="E36" s="31"/>
      <c r="F36" s="31"/>
      <c r="G36" s="31"/>
      <c r="H36" s="31"/>
    </row>
    <row r="37" spans="1:8" x14ac:dyDescent="0.2">
      <c r="A37" s="31"/>
      <c r="B37" s="31"/>
      <c r="C37" s="31"/>
      <c r="D37" s="31"/>
      <c r="E37" s="31"/>
      <c r="F37" s="31"/>
      <c r="G37" s="31"/>
      <c r="H37" s="31"/>
    </row>
    <row r="38" spans="1:8" x14ac:dyDescent="0.2">
      <c r="A38" s="31"/>
      <c r="B38" s="31"/>
      <c r="C38" s="31"/>
      <c r="D38" s="31"/>
      <c r="E38" s="31"/>
      <c r="F38" s="31"/>
      <c r="G38" s="31"/>
      <c r="H38" s="31"/>
    </row>
    <row r="39" spans="1:8" x14ac:dyDescent="0.2">
      <c r="A39" s="31"/>
      <c r="B39" s="31"/>
      <c r="C39" s="31"/>
      <c r="D39" s="31"/>
      <c r="E39" s="31"/>
      <c r="F39" s="31"/>
      <c r="G39" s="31"/>
      <c r="H39" s="31"/>
    </row>
    <row r="40" spans="1:8" x14ac:dyDescent="0.2">
      <c r="C40" s="34"/>
    </row>
    <row r="41" spans="1:8" x14ac:dyDescent="0.2">
      <c r="C41" s="34"/>
    </row>
    <row r="42" spans="1:8" x14ac:dyDescent="0.2">
      <c r="C42" s="34"/>
    </row>
    <row r="43" spans="1:8" x14ac:dyDescent="0.2">
      <c r="C43" s="34"/>
    </row>
    <row r="44" spans="1:8" x14ac:dyDescent="0.2">
      <c r="C44" s="34"/>
    </row>
    <row r="45" spans="1:8" x14ac:dyDescent="0.2">
      <c r="C45" s="34"/>
    </row>
    <row r="46" spans="1:8" x14ac:dyDescent="0.2">
      <c r="C46" s="34"/>
    </row>
    <row r="47" spans="1:8" x14ac:dyDescent="0.2">
      <c r="C47" s="34"/>
    </row>
    <row r="48" spans="1:8" x14ac:dyDescent="0.2">
      <c r="C48" s="34"/>
    </row>
    <row r="49" spans="3:3" x14ac:dyDescent="0.2">
      <c r="C49" s="34"/>
    </row>
    <row r="50" spans="3:3" x14ac:dyDescent="0.2">
      <c r="C50" s="34"/>
    </row>
    <row r="51" spans="3:3" x14ac:dyDescent="0.2">
      <c r="C51" s="34"/>
    </row>
    <row r="52" spans="3:3" x14ac:dyDescent="0.2">
      <c r="C52" s="34"/>
    </row>
    <row r="53" spans="3:3" x14ac:dyDescent="0.2">
      <c r="C53" s="34"/>
    </row>
    <row r="54" spans="3:3" x14ac:dyDescent="0.2">
      <c r="C54" s="34"/>
    </row>
    <row r="55" spans="3:3" x14ac:dyDescent="0.2">
      <c r="C55" s="34"/>
    </row>
    <row r="56" spans="3:3" x14ac:dyDescent="0.2">
      <c r="C56" s="34"/>
    </row>
    <row r="57" spans="3:3" x14ac:dyDescent="0.2">
      <c r="C57" s="34"/>
    </row>
    <row r="58" spans="3:3" x14ac:dyDescent="0.2">
      <c r="C58" s="34"/>
    </row>
    <row r="59" spans="3:3" x14ac:dyDescent="0.2">
      <c r="C59" s="34"/>
    </row>
    <row r="60" spans="3:3" x14ac:dyDescent="0.2">
      <c r="C60" s="34"/>
    </row>
    <row r="61" spans="3:3" x14ac:dyDescent="0.2">
      <c r="C61" s="34"/>
    </row>
    <row r="62" spans="3:3" x14ac:dyDescent="0.2">
      <c r="C62" s="34"/>
    </row>
    <row r="63" spans="3:3" x14ac:dyDescent="0.2">
      <c r="C63" s="34"/>
    </row>
    <row r="64" spans="3:3" x14ac:dyDescent="0.2">
      <c r="C64" s="34"/>
    </row>
    <row r="65" spans="3:3" x14ac:dyDescent="0.2">
      <c r="C65" s="34"/>
    </row>
    <row r="66" spans="3:3" x14ac:dyDescent="0.2">
      <c r="C66" s="34"/>
    </row>
    <row r="67" spans="3:3" x14ac:dyDescent="0.2">
      <c r="C67" s="34"/>
    </row>
    <row r="68" spans="3:3" x14ac:dyDescent="0.2">
      <c r="C68" s="34"/>
    </row>
    <row r="69" spans="3:3" x14ac:dyDescent="0.2">
      <c r="C69" s="34"/>
    </row>
    <row r="70" spans="3:3" x14ac:dyDescent="0.2">
      <c r="C70" s="34"/>
    </row>
    <row r="71" spans="3:3" x14ac:dyDescent="0.2">
      <c r="C71" s="34"/>
    </row>
    <row r="72" spans="3:3" x14ac:dyDescent="0.2">
      <c r="C72" s="34"/>
    </row>
    <row r="73" spans="3:3" x14ac:dyDescent="0.2">
      <c r="C73" s="34"/>
    </row>
    <row r="74" spans="3:3" x14ac:dyDescent="0.2">
      <c r="C74" s="34"/>
    </row>
    <row r="75" spans="3:3" x14ac:dyDescent="0.2">
      <c r="C75" s="34"/>
    </row>
    <row r="76" spans="3:3" x14ac:dyDescent="0.2">
      <c r="C76" s="34"/>
    </row>
    <row r="77" spans="3:3" x14ac:dyDescent="0.2">
      <c r="C77" s="34"/>
    </row>
    <row r="78" spans="3:3" x14ac:dyDescent="0.2">
      <c r="C78" s="34"/>
    </row>
    <row r="79" spans="3:3" x14ac:dyDescent="0.2">
      <c r="C79" s="34"/>
    </row>
    <row r="80" spans="3:3" x14ac:dyDescent="0.2">
      <c r="C80" s="34"/>
    </row>
    <row r="81" spans="3:3" x14ac:dyDescent="0.2">
      <c r="C81" s="34"/>
    </row>
    <row r="82" spans="3:3" x14ac:dyDescent="0.2">
      <c r="C82" s="34"/>
    </row>
    <row r="83" spans="3:3" x14ac:dyDescent="0.2">
      <c r="C83" s="34"/>
    </row>
    <row r="84" spans="3:3" x14ac:dyDescent="0.2">
      <c r="C84" s="34"/>
    </row>
    <row r="85" spans="3:3" x14ac:dyDescent="0.2">
      <c r="C85" s="34"/>
    </row>
    <row r="86" spans="3:3" x14ac:dyDescent="0.2">
      <c r="C86" s="34"/>
    </row>
    <row r="87" spans="3:3" x14ac:dyDescent="0.2">
      <c r="C87" s="34"/>
    </row>
    <row r="88" spans="3:3" x14ac:dyDescent="0.2">
      <c r="C88" s="34"/>
    </row>
    <row r="89" spans="3:3" x14ac:dyDescent="0.2">
      <c r="C89" s="34"/>
    </row>
    <row r="90" spans="3:3" x14ac:dyDescent="0.2">
      <c r="C90" s="34"/>
    </row>
    <row r="91" spans="3:3" x14ac:dyDescent="0.2">
      <c r="C91" s="34"/>
    </row>
    <row r="92" spans="3:3" x14ac:dyDescent="0.2">
      <c r="C92" s="34"/>
    </row>
    <row r="93" spans="3:3" x14ac:dyDescent="0.2">
      <c r="C93" s="34"/>
    </row>
    <row r="94" spans="3:3" x14ac:dyDescent="0.2">
      <c r="C94" s="34"/>
    </row>
    <row r="95" spans="3:3" x14ac:dyDescent="0.2">
      <c r="C95" s="34"/>
    </row>
    <row r="96" spans="3:3" x14ac:dyDescent="0.2">
      <c r="C96" s="34"/>
    </row>
    <row r="97" spans="3:3" x14ac:dyDescent="0.2">
      <c r="C97" s="34"/>
    </row>
    <row r="98" spans="3:3" x14ac:dyDescent="0.2">
      <c r="C98" s="34"/>
    </row>
    <row r="99" spans="3:3" x14ac:dyDescent="0.2">
      <c r="C99" s="34"/>
    </row>
    <row r="100" spans="3:3" x14ac:dyDescent="0.2">
      <c r="C100" s="34"/>
    </row>
    <row r="101" spans="3:3" x14ac:dyDescent="0.2">
      <c r="C101" s="34"/>
    </row>
    <row r="102" spans="3:3" x14ac:dyDescent="0.2">
      <c r="C102" s="34"/>
    </row>
    <row r="103" spans="3:3" x14ac:dyDescent="0.2">
      <c r="C103" s="34"/>
    </row>
    <row r="104" spans="3:3" x14ac:dyDescent="0.2">
      <c r="C104" s="34"/>
    </row>
    <row r="105" spans="3:3" x14ac:dyDescent="0.2">
      <c r="C105" s="34"/>
    </row>
    <row r="106" spans="3:3" x14ac:dyDescent="0.2">
      <c r="C106" s="34"/>
    </row>
    <row r="107" spans="3:3" x14ac:dyDescent="0.2">
      <c r="C107" s="34"/>
    </row>
    <row r="108" spans="3:3" x14ac:dyDescent="0.2">
      <c r="C108" s="34"/>
    </row>
    <row r="109" spans="3:3" x14ac:dyDescent="0.2">
      <c r="C109" s="34"/>
    </row>
    <row r="110" spans="3:3" x14ac:dyDescent="0.2">
      <c r="C110" s="34"/>
    </row>
    <row r="111" spans="3:3" x14ac:dyDescent="0.2">
      <c r="C111" s="34"/>
    </row>
    <row r="112" spans="3:3" x14ac:dyDescent="0.2">
      <c r="C112" s="34"/>
    </row>
    <row r="113" spans="3:3" x14ac:dyDescent="0.2">
      <c r="C113" s="34"/>
    </row>
    <row r="114" spans="3:3" x14ac:dyDescent="0.2">
      <c r="C114" s="34"/>
    </row>
    <row r="115" spans="3:3" x14ac:dyDescent="0.2">
      <c r="C115" s="34"/>
    </row>
    <row r="116" spans="3:3" x14ac:dyDescent="0.2">
      <c r="C116" s="34"/>
    </row>
    <row r="117" spans="3:3" x14ac:dyDescent="0.2">
      <c r="C117" s="34"/>
    </row>
    <row r="118" spans="3:3" x14ac:dyDescent="0.2">
      <c r="C118" s="34"/>
    </row>
    <row r="119" spans="3:3" x14ac:dyDescent="0.2">
      <c r="C119" s="34"/>
    </row>
    <row r="120" spans="3:3" x14ac:dyDescent="0.2">
      <c r="C120" s="34"/>
    </row>
    <row r="121" spans="3:3" x14ac:dyDescent="0.2">
      <c r="C121" s="34"/>
    </row>
    <row r="122" spans="3:3" x14ac:dyDescent="0.2">
      <c r="C122" s="34"/>
    </row>
    <row r="123" spans="3:3" x14ac:dyDescent="0.2">
      <c r="C123" s="34"/>
    </row>
    <row r="124" spans="3:3" x14ac:dyDescent="0.2">
      <c r="C124" s="34"/>
    </row>
    <row r="125" spans="3:3" x14ac:dyDescent="0.2">
      <c r="C125" s="34"/>
    </row>
    <row r="126" spans="3:3" x14ac:dyDescent="0.2">
      <c r="C126" s="34"/>
    </row>
    <row r="127" spans="3:3" x14ac:dyDescent="0.2">
      <c r="C127" s="34"/>
    </row>
    <row r="128" spans="3:3" x14ac:dyDescent="0.2">
      <c r="C128" s="34"/>
    </row>
    <row r="129" spans="3:3" x14ac:dyDescent="0.2">
      <c r="C129" s="34"/>
    </row>
    <row r="130" spans="3:3" x14ac:dyDescent="0.2">
      <c r="C130" s="34"/>
    </row>
    <row r="131" spans="3:3" x14ac:dyDescent="0.2">
      <c r="C131" s="34"/>
    </row>
    <row r="132" spans="3:3" x14ac:dyDescent="0.2">
      <c r="C132" s="34"/>
    </row>
    <row r="133" spans="3:3" x14ac:dyDescent="0.2">
      <c r="C133" s="34"/>
    </row>
    <row r="134" spans="3:3" x14ac:dyDescent="0.2">
      <c r="C134" s="34"/>
    </row>
    <row r="135" spans="3:3" x14ac:dyDescent="0.2">
      <c r="C135" s="34"/>
    </row>
    <row r="136" spans="3:3" x14ac:dyDescent="0.2">
      <c r="C136" s="34"/>
    </row>
    <row r="137" spans="3:3" x14ac:dyDescent="0.2">
      <c r="C137" s="34"/>
    </row>
    <row r="138" spans="3:3" x14ac:dyDescent="0.2">
      <c r="C138" s="34"/>
    </row>
    <row r="139" spans="3:3" x14ac:dyDescent="0.2">
      <c r="C139" s="34"/>
    </row>
    <row r="140" spans="3:3" x14ac:dyDescent="0.2">
      <c r="C140" s="34"/>
    </row>
    <row r="141" spans="3:3" x14ac:dyDescent="0.2">
      <c r="C141" s="34"/>
    </row>
    <row r="142" spans="3:3" x14ac:dyDescent="0.2">
      <c r="C142" s="34"/>
    </row>
    <row r="143" spans="3:3" x14ac:dyDescent="0.2">
      <c r="C143" s="34"/>
    </row>
    <row r="144" spans="3:3" x14ac:dyDescent="0.2">
      <c r="C144" s="34"/>
    </row>
    <row r="145" spans="3:3" x14ac:dyDescent="0.2">
      <c r="C145" s="34"/>
    </row>
    <row r="146" spans="3:3" x14ac:dyDescent="0.2">
      <c r="C146" s="34"/>
    </row>
    <row r="147" spans="3:3" x14ac:dyDescent="0.2">
      <c r="C147" s="34"/>
    </row>
    <row r="148" spans="3:3" x14ac:dyDescent="0.2">
      <c r="C148" s="34"/>
    </row>
    <row r="149" spans="3:3" x14ac:dyDescent="0.2">
      <c r="C149" s="34"/>
    </row>
    <row r="150" spans="3:3" x14ac:dyDescent="0.2">
      <c r="C150" s="34"/>
    </row>
    <row r="151" spans="3:3" x14ac:dyDescent="0.2">
      <c r="C151" s="34"/>
    </row>
    <row r="152" spans="3:3" x14ac:dyDescent="0.2">
      <c r="C152" s="34"/>
    </row>
    <row r="153" spans="3:3" x14ac:dyDescent="0.2">
      <c r="C153" s="34"/>
    </row>
    <row r="154" spans="3:3" x14ac:dyDescent="0.2">
      <c r="C154" s="34"/>
    </row>
    <row r="155" spans="3:3" x14ac:dyDescent="0.2">
      <c r="C155" s="34"/>
    </row>
    <row r="156" spans="3:3" x14ac:dyDescent="0.2">
      <c r="C156" s="34"/>
    </row>
    <row r="157" spans="3:3" x14ac:dyDescent="0.2">
      <c r="C157" s="34"/>
    </row>
    <row r="158" spans="3:3" x14ac:dyDescent="0.2">
      <c r="C158" s="34"/>
    </row>
    <row r="159" spans="3:3" x14ac:dyDescent="0.2">
      <c r="C159" s="34"/>
    </row>
    <row r="160" spans="3:3" x14ac:dyDescent="0.2">
      <c r="C160" s="34"/>
    </row>
    <row r="161" spans="3:3" x14ac:dyDescent="0.2">
      <c r="C161" s="34"/>
    </row>
    <row r="162" spans="3:3" x14ac:dyDescent="0.2">
      <c r="C162" s="34"/>
    </row>
    <row r="163" spans="3:3" x14ac:dyDescent="0.2">
      <c r="C163" s="34"/>
    </row>
    <row r="164" spans="3:3" x14ac:dyDescent="0.2">
      <c r="C164" s="34"/>
    </row>
    <row r="165" spans="3:3" x14ac:dyDescent="0.2">
      <c r="C165" s="34"/>
    </row>
    <row r="166" spans="3:3" x14ac:dyDescent="0.2">
      <c r="C166" s="34"/>
    </row>
    <row r="167" spans="3:3" x14ac:dyDescent="0.2">
      <c r="C167" s="34"/>
    </row>
    <row r="168" spans="3:3" x14ac:dyDescent="0.2">
      <c r="C168" s="34"/>
    </row>
    <row r="169" spans="3:3" x14ac:dyDescent="0.2">
      <c r="C169" s="34"/>
    </row>
    <row r="170" spans="3:3" x14ac:dyDescent="0.2">
      <c r="C170" s="34"/>
    </row>
    <row r="171" spans="3:3" x14ac:dyDescent="0.2">
      <c r="C171" s="34"/>
    </row>
    <row r="172" spans="3:3" x14ac:dyDescent="0.2">
      <c r="C172" s="34"/>
    </row>
    <row r="173" spans="3:3" x14ac:dyDescent="0.2">
      <c r="C173" s="34"/>
    </row>
    <row r="174" spans="3:3" x14ac:dyDescent="0.2">
      <c r="C174" s="34"/>
    </row>
    <row r="175" spans="3:3" x14ac:dyDescent="0.2">
      <c r="C175" s="34"/>
    </row>
    <row r="176" spans="3:3" x14ac:dyDescent="0.2">
      <c r="C176" s="34"/>
    </row>
    <row r="177" spans="3:3" x14ac:dyDescent="0.2">
      <c r="C177" s="34"/>
    </row>
    <row r="178" spans="3:3" x14ac:dyDescent="0.2">
      <c r="C178" s="34"/>
    </row>
    <row r="179" spans="3:3" x14ac:dyDescent="0.2">
      <c r="C179" s="34"/>
    </row>
    <row r="180" spans="3:3" x14ac:dyDescent="0.2">
      <c r="C180" s="34"/>
    </row>
    <row r="181" spans="3:3" x14ac:dyDescent="0.2">
      <c r="C181" s="34"/>
    </row>
    <row r="182" spans="3:3" x14ac:dyDescent="0.2">
      <c r="C182" s="34"/>
    </row>
    <row r="183" spans="3:3" x14ac:dyDescent="0.2">
      <c r="C183" s="34"/>
    </row>
    <row r="184" spans="3:3" x14ac:dyDescent="0.2">
      <c r="C184" s="34"/>
    </row>
    <row r="185" spans="3:3" x14ac:dyDescent="0.2">
      <c r="C185" s="34"/>
    </row>
    <row r="186" spans="3:3" x14ac:dyDescent="0.2">
      <c r="C186" s="34"/>
    </row>
    <row r="187" spans="3:3" x14ac:dyDescent="0.2">
      <c r="C187" s="34"/>
    </row>
    <row r="188" spans="3:3" x14ac:dyDescent="0.2">
      <c r="C188" s="34"/>
    </row>
    <row r="189" spans="3:3" x14ac:dyDescent="0.2">
      <c r="C189" s="34"/>
    </row>
    <row r="190" spans="3:3" x14ac:dyDescent="0.2">
      <c r="C190" s="34"/>
    </row>
    <row r="191" spans="3:3" x14ac:dyDescent="0.2">
      <c r="C191" s="34"/>
    </row>
    <row r="192" spans="3:3" x14ac:dyDescent="0.2">
      <c r="C192" s="34"/>
    </row>
    <row r="193" spans="3:3" x14ac:dyDescent="0.2">
      <c r="C193" s="34"/>
    </row>
    <row r="194" spans="3:3" x14ac:dyDescent="0.2">
      <c r="C194" s="34"/>
    </row>
    <row r="195" spans="3:3" x14ac:dyDescent="0.2">
      <c r="C195" s="34"/>
    </row>
    <row r="196" spans="3:3" x14ac:dyDescent="0.2">
      <c r="C196" s="34"/>
    </row>
    <row r="197" spans="3:3" x14ac:dyDescent="0.2">
      <c r="C197" s="34"/>
    </row>
    <row r="198" spans="3:3" x14ac:dyDescent="0.2">
      <c r="C198" s="34"/>
    </row>
    <row r="199" spans="3:3" x14ac:dyDescent="0.2">
      <c r="C199" s="34"/>
    </row>
    <row r="200" spans="3:3" x14ac:dyDescent="0.2">
      <c r="C200" s="34"/>
    </row>
    <row r="201" spans="3:3" x14ac:dyDescent="0.2">
      <c r="C201" s="34"/>
    </row>
    <row r="202" spans="3:3" x14ac:dyDescent="0.2">
      <c r="C202" s="34"/>
    </row>
    <row r="203" spans="3:3" x14ac:dyDescent="0.2">
      <c r="C203" s="34"/>
    </row>
    <row r="204" spans="3:3" x14ac:dyDescent="0.2">
      <c r="C204" s="34"/>
    </row>
    <row r="205" spans="3:3" x14ac:dyDescent="0.2">
      <c r="C205" s="34"/>
    </row>
    <row r="206" spans="3:3" x14ac:dyDescent="0.2">
      <c r="C206" s="34"/>
    </row>
    <row r="207" spans="3:3" x14ac:dyDescent="0.2">
      <c r="C207" s="34"/>
    </row>
    <row r="208" spans="3:3" x14ac:dyDescent="0.2">
      <c r="C208" s="34"/>
    </row>
    <row r="209" spans="3:3" x14ac:dyDescent="0.2">
      <c r="C209" s="34"/>
    </row>
    <row r="210" spans="3:3" x14ac:dyDescent="0.2">
      <c r="C210" s="34"/>
    </row>
    <row r="211" spans="3:3" x14ac:dyDescent="0.2">
      <c r="C211" s="34"/>
    </row>
    <row r="212" spans="3:3" x14ac:dyDescent="0.2">
      <c r="C212" s="34"/>
    </row>
    <row r="213" spans="3:3" x14ac:dyDescent="0.2">
      <c r="C213" s="34"/>
    </row>
    <row r="214" spans="3:3" x14ac:dyDescent="0.2">
      <c r="C214" s="34"/>
    </row>
    <row r="215" spans="3:3" x14ac:dyDescent="0.2">
      <c r="C215" s="34"/>
    </row>
    <row r="216" spans="3:3" x14ac:dyDescent="0.2">
      <c r="C216" s="34"/>
    </row>
    <row r="217" spans="3:3" x14ac:dyDescent="0.2">
      <c r="C217" s="34"/>
    </row>
    <row r="218" spans="3:3" x14ac:dyDescent="0.2">
      <c r="C218" s="34"/>
    </row>
    <row r="219" spans="3:3" x14ac:dyDescent="0.2">
      <c r="C219" s="34"/>
    </row>
    <row r="220" spans="3:3" x14ac:dyDescent="0.2">
      <c r="C220" s="34"/>
    </row>
    <row r="221" spans="3:3" x14ac:dyDescent="0.2">
      <c r="C221" s="34"/>
    </row>
    <row r="222" spans="3:3" x14ac:dyDescent="0.2">
      <c r="C222" s="34"/>
    </row>
    <row r="223" spans="3:3" x14ac:dyDescent="0.2">
      <c r="C223" s="34"/>
    </row>
    <row r="224" spans="3:3" x14ac:dyDescent="0.2">
      <c r="C224" s="34"/>
    </row>
    <row r="225" spans="3:3" x14ac:dyDescent="0.2">
      <c r="C225" s="34"/>
    </row>
    <row r="226" spans="3:3" x14ac:dyDescent="0.2">
      <c r="C226" s="34"/>
    </row>
    <row r="227" spans="3:3" x14ac:dyDescent="0.2">
      <c r="C227" s="34"/>
    </row>
    <row r="228" spans="3:3" x14ac:dyDescent="0.2">
      <c r="C228" s="34"/>
    </row>
    <row r="229" spans="3:3" x14ac:dyDescent="0.2">
      <c r="C229" s="34"/>
    </row>
    <row r="230" spans="3:3" x14ac:dyDescent="0.2">
      <c r="C230" s="34"/>
    </row>
    <row r="231" spans="3:3" x14ac:dyDescent="0.2">
      <c r="C231" s="34"/>
    </row>
    <row r="232" spans="3:3" x14ac:dyDescent="0.2">
      <c r="C232" s="34"/>
    </row>
    <row r="233" spans="3:3" x14ac:dyDescent="0.2">
      <c r="C233" s="34"/>
    </row>
    <row r="234" spans="3:3" x14ac:dyDescent="0.2">
      <c r="C234" s="34"/>
    </row>
    <row r="235" spans="3:3" x14ac:dyDescent="0.2">
      <c r="C235" s="34"/>
    </row>
    <row r="236" spans="3:3" x14ac:dyDescent="0.2">
      <c r="C236" s="34"/>
    </row>
    <row r="237" spans="3:3" x14ac:dyDescent="0.2">
      <c r="C237" s="34"/>
    </row>
    <row r="238" spans="3:3" x14ac:dyDescent="0.2">
      <c r="C238" s="34"/>
    </row>
    <row r="239" spans="3:3" x14ac:dyDescent="0.2">
      <c r="C239" s="34"/>
    </row>
    <row r="240" spans="3:3" x14ac:dyDescent="0.2">
      <c r="C240" s="34"/>
    </row>
    <row r="241" spans="3:3" x14ac:dyDescent="0.2">
      <c r="C241" s="34"/>
    </row>
    <row r="242" spans="3:3" x14ac:dyDescent="0.2">
      <c r="C242" s="34"/>
    </row>
    <row r="243" spans="3:3" x14ac:dyDescent="0.2">
      <c r="C243" s="34"/>
    </row>
    <row r="244" spans="3:3" x14ac:dyDescent="0.2">
      <c r="C244" s="34"/>
    </row>
    <row r="245" spans="3:3" x14ac:dyDescent="0.2">
      <c r="C245" s="34"/>
    </row>
    <row r="246" spans="3:3" x14ac:dyDescent="0.2">
      <c r="C246" s="34"/>
    </row>
    <row r="247" spans="3:3" x14ac:dyDescent="0.2">
      <c r="C247" s="34"/>
    </row>
    <row r="248" spans="3:3" x14ac:dyDescent="0.2">
      <c r="C248" s="34"/>
    </row>
    <row r="249" spans="3:3" x14ac:dyDescent="0.2">
      <c r="C249" s="34"/>
    </row>
    <row r="250" spans="3:3" x14ac:dyDescent="0.2">
      <c r="C250" s="34"/>
    </row>
    <row r="251" spans="3:3" x14ac:dyDescent="0.2">
      <c r="C251" s="34"/>
    </row>
    <row r="252" spans="3:3" x14ac:dyDescent="0.2">
      <c r="C252" s="34"/>
    </row>
    <row r="253" spans="3:3" x14ac:dyDescent="0.2">
      <c r="C253" s="34"/>
    </row>
    <row r="254" spans="3:3" x14ac:dyDescent="0.2">
      <c r="C254" s="34"/>
    </row>
    <row r="255" spans="3:3" x14ac:dyDescent="0.2">
      <c r="C255" s="34"/>
    </row>
    <row r="256" spans="3:3" x14ac:dyDescent="0.2">
      <c r="C256" s="34"/>
    </row>
    <row r="257" spans="3:3" x14ac:dyDescent="0.2">
      <c r="C257" s="34"/>
    </row>
    <row r="258" spans="3:3" x14ac:dyDescent="0.2">
      <c r="C258" s="34"/>
    </row>
    <row r="259" spans="3:3" x14ac:dyDescent="0.2">
      <c r="C259" s="34"/>
    </row>
    <row r="260" spans="3:3" x14ac:dyDescent="0.2">
      <c r="C260" s="34"/>
    </row>
    <row r="261" spans="3:3" x14ac:dyDescent="0.2">
      <c r="C261" s="34"/>
    </row>
    <row r="262" spans="3:3" x14ac:dyDescent="0.2">
      <c r="C262" s="34"/>
    </row>
    <row r="263" spans="3:3" x14ac:dyDescent="0.2">
      <c r="C263" s="34"/>
    </row>
    <row r="264" spans="3:3" x14ac:dyDescent="0.2">
      <c r="C264" s="34"/>
    </row>
    <row r="265" spans="3:3" x14ac:dyDescent="0.2">
      <c r="C265" s="34"/>
    </row>
    <row r="266" spans="3:3" x14ac:dyDescent="0.2">
      <c r="C266" s="34"/>
    </row>
    <row r="267" spans="3:3" x14ac:dyDescent="0.2">
      <c r="C267" s="34"/>
    </row>
    <row r="268" spans="3:3" x14ac:dyDescent="0.2">
      <c r="C268" s="34"/>
    </row>
    <row r="269" spans="3:3" x14ac:dyDescent="0.2">
      <c r="C269" s="34"/>
    </row>
    <row r="270" spans="3:3" x14ac:dyDescent="0.2">
      <c r="C270" s="34"/>
    </row>
    <row r="271" spans="3:3" x14ac:dyDescent="0.2">
      <c r="C271" s="34"/>
    </row>
    <row r="272" spans="3:3" x14ac:dyDescent="0.2">
      <c r="C272" s="34"/>
    </row>
    <row r="273" spans="3:3" x14ac:dyDescent="0.2">
      <c r="C273" s="34"/>
    </row>
    <row r="274" spans="3:3" x14ac:dyDescent="0.2">
      <c r="C274" s="34"/>
    </row>
    <row r="275" spans="3:3" x14ac:dyDescent="0.2">
      <c r="C275" s="34"/>
    </row>
    <row r="276" spans="3:3" x14ac:dyDescent="0.2">
      <c r="C276" s="34"/>
    </row>
    <row r="277" spans="3:3" x14ac:dyDescent="0.2">
      <c r="C277" s="34"/>
    </row>
    <row r="278" spans="3:3" x14ac:dyDescent="0.2">
      <c r="C278" s="34"/>
    </row>
    <row r="279" spans="3:3" x14ac:dyDescent="0.2">
      <c r="C279" s="34"/>
    </row>
    <row r="280" spans="3:3" x14ac:dyDescent="0.2">
      <c r="C280" s="34"/>
    </row>
    <row r="281" spans="3:3" x14ac:dyDescent="0.2">
      <c r="C281" s="34"/>
    </row>
    <row r="282" spans="3:3" x14ac:dyDescent="0.2">
      <c r="C282" s="34"/>
    </row>
    <row r="283" spans="3:3" x14ac:dyDescent="0.2">
      <c r="C283" s="34"/>
    </row>
    <row r="284" spans="3:3" x14ac:dyDescent="0.2">
      <c r="C284" s="34"/>
    </row>
    <row r="285" spans="3:3" x14ac:dyDescent="0.2">
      <c r="C285" s="34"/>
    </row>
    <row r="286" spans="3:3" x14ac:dyDescent="0.2">
      <c r="C286" s="34"/>
    </row>
    <row r="287" spans="3:3" x14ac:dyDescent="0.2">
      <c r="C287" s="34"/>
    </row>
    <row r="288" spans="3:3" x14ac:dyDescent="0.2">
      <c r="C288" s="34"/>
    </row>
    <row r="289" spans="3:3" x14ac:dyDescent="0.2">
      <c r="C289" s="34"/>
    </row>
    <row r="290" spans="3:3" x14ac:dyDescent="0.2">
      <c r="C290" s="34"/>
    </row>
    <row r="291" spans="3:3" x14ac:dyDescent="0.2">
      <c r="C291" s="34"/>
    </row>
    <row r="292" spans="3:3" x14ac:dyDescent="0.2">
      <c r="C292" s="34"/>
    </row>
    <row r="293" spans="3:3" x14ac:dyDescent="0.2">
      <c r="C293" s="34"/>
    </row>
    <row r="294" spans="3:3" x14ac:dyDescent="0.2">
      <c r="C294" s="34"/>
    </row>
    <row r="295" spans="3:3" x14ac:dyDescent="0.2">
      <c r="C295" s="34"/>
    </row>
    <row r="296" spans="3:3" x14ac:dyDescent="0.2">
      <c r="C296" s="34"/>
    </row>
    <row r="297" spans="3:3" x14ac:dyDescent="0.2">
      <c r="C297" s="34"/>
    </row>
    <row r="298" spans="3:3" x14ac:dyDescent="0.2">
      <c r="C298" s="34"/>
    </row>
    <row r="299" spans="3:3" x14ac:dyDescent="0.2">
      <c r="C299" s="34"/>
    </row>
    <row r="300" spans="3:3" x14ac:dyDescent="0.2">
      <c r="C300" s="34"/>
    </row>
    <row r="301" spans="3:3" x14ac:dyDescent="0.2">
      <c r="C301" s="34"/>
    </row>
    <row r="302" spans="3:3" x14ac:dyDescent="0.2">
      <c r="C302" s="34"/>
    </row>
    <row r="303" spans="3:3" x14ac:dyDescent="0.2">
      <c r="C303" s="34"/>
    </row>
    <row r="304" spans="3:3" x14ac:dyDescent="0.2">
      <c r="C304" s="34"/>
    </row>
    <row r="305" spans="3:3" x14ac:dyDescent="0.2">
      <c r="C305" s="34"/>
    </row>
    <row r="306" spans="3:3" x14ac:dyDescent="0.2">
      <c r="C306" s="34"/>
    </row>
    <row r="307" spans="3:3" x14ac:dyDescent="0.2">
      <c r="C307" s="34"/>
    </row>
    <row r="308" spans="3:3" x14ac:dyDescent="0.2">
      <c r="C308" s="34"/>
    </row>
    <row r="309" spans="3:3" x14ac:dyDescent="0.2">
      <c r="C309" s="34"/>
    </row>
    <row r="310" spans="3:3" x14ac:dyDescent="0.2">
      <c r="C310" s="34"/>
    </row>
    <row r="311" spans="3:3" x14ac:dyDescent="0.2">
      <c r="C311" s="34"/>
    </row>
    <row r="312" spans="3:3" x14ac:dyDescent="0.2">
      <c r="C312" s="34"/>
    </row>
    <row r="313" spans="3:3" x14ac:dyDescent="0.2">
      <c r="C313" s="34"/>
    </row>
    <row r="314" spans="3:3" x14ac:dyDescent="0.2">
      <c r="C314" s="34"/>
    </row>
    <row r="315" spans="3:3" x14ac:dyDescent="0.2">
      <c r="C315" s="34"/>
    </row>
    <row r="316" spans="3:3" x14ac:dyDescent="0.2">
      <c r="C316" s="34"/>
    </row>
    <row r="317" spans="3:3" x14ac:dyDescent="0.2">
      <c r="C317" s="34"/>
    </row>
    <row r="318" spans="3:3" x14ac:dyDescent="0.2">
      <c r="C318" s="34"/>
    </row>
    <row r="319" spans="3:3" x14ac:dyDescent="0.2">
      <c r="C319" s="34"/>
    </row>
    <row r="320" spans="3:3" x14ac:dyDescent="0.2">
      <c r="C320" s="34"/>
    </row>
    <row r="321" spans="3:3" x14ac:dyDescent="0.2">
      <c r="C321" s="34"/>
    </row>
    <row r="322" spans="3:3" x14ac:dyDescent="0.2">
      <c r="C322" s="34"/>
    </row>
    <row r="323" spans="3:3" x14ac:dyDescent="0.2">
      <c r="C323" s="34"/>
    </row>
    <row r="324" spans="3:3" x14ac:dyDescent="0.2">
      <c r="C324" s="34"/>
    </row>
    <row r="325" spans="3:3" x14ac:dyDescent="0.2">
      <c r="C325" s="34"/>
    </row>
    <row r="326" spans="3:3" x14ac:dyDescent="0.2">
      <c r="C326" s="34"/>
    </row>
    <row r="327" spans="3:3" x14ac:dyDescent="0.2">
      <c r="C327" s="34"/>
    </row>
    <row r="328" spans="3:3" x14ac:dyDescent="0.2">
      <c r="C328" s="34"/>
    </row>
    <row r="329" spans="3:3" x14ac:dyDescent="0.2">
      <c r="C329" s="34"/>
    </row>
    <row r="330" spans="3:3" x14ac:dyDescent="0.2">
      <c r="C330" s="34"/>
    </row>
    <row r="331" spans="3:3" x14ac:dyDescent="0.2">
      <c r="C331" s="34"/>
    </row>
    <row r="332" spans="3:3" x14ac:dyDescent="0.2">
      <c r="C332" s="34"/>
    </row>
    <row r="333" spans="3:3" x14ac:dyDescent="0.2">
      <c r="C333" s="34"/>
    </row>
    <row r="334" spans="3:3" x14ac:dyDescent="0.2">
      <c r="C334" s="34"/>
    </row>
    <row r="335" spans="3:3" x14ac:dyDescent="0.2">
      <c r="C335" s="34"/>
    </row>
    <row r="336" spans="3:3" x14ac:dyDescent="0.2">
      <c r="C336" s="34"/>
    </row>
    <row r="337" spans="3:3" x14ac:dyDescent="0.2">
      <c r="C337" s="34"/>
    </row>
    <row r="338" spans="3:3" x14ac:dyDescent="0.2">
      <c r="C338" s="34"/>
    </row>
    <row r="339" spans="3:3" x14ac:dyDescent="0.2">
      <c r="C339" s="34"/>
    </row>
    <row r="340" spans="3:3" x14ac:dyDescent="0.2">
      <c r="C340" s="34"/>
    </row>
    <row r="341" spans="3:3" x14ac:dyDescent="0.2">
      <c r="C341" s="34"/>
    </row>
    <row r="342" spans="3:3" x14ac:dyDescent="0.2">
      <c r="C342" s="34"/>
    </row>
    <row r="343" spans="3:3" x14ac:dyDescent="0.2">
      <c r="C343" s="34"/>
    </row>
    <row r="344" spans="3:3" x14ac:dyDescent="0.2">
      <c r="C344" s="34"/>
    </row>
    <row r="345" spans="3:3" x14ac:dyDescent="0.2">
      <c r="C345" s="34"/>
    </row>
    <row r="346" spans="3:3" x14ac:dyDescent="0.2">
      <c r="C346" s="34"/>
    </row>
    <row r="347" spans="3:3" x14ac:dyDescent="0.2">
      <c r="C347" s="34"/>
    </row>
    <row r="348" spans="3:3" x14ac:dyDescent="0.2">
      <c r="C348" s="34"/>
    </row>
    <row r="349" spans="3:3" x14ac:dyDescent="0.2">
      <c r="C349" s="34"/>
    </row>
    <row r="350" spans="3:3" x14ac:dyDescent="0.2">
      <c r="C350" s="34"/>
    </row>
    <row r="351" spans="3:3" x14ac:dyDescent="0.2">
      <c r="C351" s="34"/>
    </row>
    <row r="352" spans="3:3" x14ac:dyDescent="0.2">
      <c r="C352" s="34"/>
    </row>
    <row r="353" spans="3:3" x14ac:dyDescent="0.2">
      <c r="C353" s="34"/>
    </row>
    <row r="354" spans="3:3" x14ac:dyDescent="0.2">
      <c r="C354" s="34"/>
    </row>
    <row r="355" spans="3:3" x14ac:dyDescent="0.2">
      <c r="C355" s="34"/>
    </row>
    <row r="356" spans="3:3" x14ac:dyDescent="0.2">
      <c r="C356" s="34"/>
    </row>
    <row r="357" spans="3:3" x14ac:dyDescent="0.2">
      <c r="C357" s="34"/>
    </row>
    <row r="358" spans="3:3" x14ac:dyDescent="0.2">
      <c r="C358" s="34"/>
    </row>
    <row r="359" spans="3:3" x14ac:dyDescent="0.2">
      <c r="C359" s="34"/>
    </row>
    <row r="360" spans="3:3" x14ac:dyDescent="0.2">
      <c r="C360" s="34"/>
    </row>
    <row r="361" spans="3:3" x14ac:dyDescent="0.2">
      <c r="C361" s="34"/>
    </row>
    <row r="362" spans="3:3" x14ac:dyDescent="0.2">
      <c r="C362" s="34"/>
    </row>
    <row r="363" spans="3:3" x14ac:dyDescent="0.2">
      <c r="C363" s="34"/>
    </row>
    <row r="364" spans="3:3" x14ac:dyDescent="0.2">
      <c r="C364" s="34"/>
    </row>
    <row r="365" spans="3:3" x14ac:dyDescent="0.2">
      <c r="C365" s="34"/>
    </row>
    <row r="366" spans="3:3" x14ac:dyDescent="0.2">
      <c r="C366" s="34"/>
    </row>
    <row r="367" spans="3:3" x14ac:dyDescent="0.2">
      <c r="C367" s="34"/>
    </row>
    <row r="368" spans="3:3" x14ac:dyDescent="0.2">
      <c r="C368" s="34"/>
    </row>
    <row r="369" spans="3:3" x14ac:dyDescent="0.2">
      <c r="C369" s="34"/>
    </row>
    <row r="370" spans="3:3" x14ac:dyDescent="0.2">
      <c r="C370" s="34"/>
    </row>
    <row r="371" spans="3:3" x14ac:dyDescent="0.2">
      <c r="C371" s="34"/>
    </row>
    <row r="372" spans="3:3" x14ac:dyDescent="0.2">
      <c r="C372" s="34"/>
    </row>
    <row r="373" spans="3:3" x14ac:dyDescent="0.2">
      <c r="C373" s="34"/>
    </row>
    <row r="374" spans="3:3" x14ac:dyDescent="0.2">
      <c r="C374" s="34"/>
    </row>
    <row r="375" spans="3:3" x14ac:dyDescent="0.2">
      <c r="C375" s="34"/>
    </row>
    <row r="376" spans="3:3" x14ac:dyDescent="0.2">
      <c r="C376" s="34"/>
    </row>
    <row r="377" spans="3:3" x14ac:dyDescent="0.2">
      <c r="C377" s="34"/>
    </row>
    <row r="378" spans="3:3" x14ac:dyDescent="0.2">
      <c r="C378" s="34"/>
    </row>
    <row r="379" spans="3:3" x14ac:dyDescent="0.2">
      <c r="C379" s="34"/>
    </row>
    <row r="380" spans="3:3" x14ac:dyDescent="0.2">
      <c r="C380" s="34"/>
    </row>
    <row r="381" spans="3:3" x14ac:dyDescent="0.2">
      <c r="C381" s="34"/>
    </row>
    <row r="382" spans="3:3" x14ac:dyDescent="0.2">
      <c r="C382" s="34"/>
    </row>
    <row r="383" spans="3:3" x14ac:dyDescent="0.2">
      <c r="C383" s="34"/>
    </row>
    <row r="384" spans="3:3" x14ac:dyDescent="0.2">
      <c r="C384" s="34"/>
    </row>
    <row r="385" spans="3:3" x14ac:dyDescent="0.2">
      <c r="C385" s="34"/>
    </row>
    <row r="386" spans="3:3" x14ac:dyDescent="0.2">
      <c r="C386" s="34"/>
    </row>
    <row r="387" spans="3:3" x14ac:dyDescent="0.2">
      <c r="C387" s="34"/>
    </row>
    <row r="388" spans="3:3" x14ac:dyDescent="0.2">
      <c r="C388" s="34"/>
    </row>
    <row r="389" spans="3:3" x14ac:dyDescent="0.2">
      <c r="C389" s="34"/>
    </row>
    <row r="390" spans="3:3" x14ac:dyDescent="0.2">
      <c r="C390" s="34"/>
    </row>
    <row r="391" spans="3:3" x14ac:dyDescent="0.2">
      <c r="C391" s="34"/>
    </row>
    <row r="392" spans="3:3" x14ac:dyDescent="0.2">
      <c r="C392" s="34"/>
    </row>
    <row r="393" spans="3:3" x14ac:dyDescent="0.2">
      <c r="C393" s="34"/>
    </row>
    <row r="394" spans="3:3" x14ac:dyDescent="0.2">
      <c r="C394" s="34"/>
    </row>
    <row r="395" spans="3:3" x14ac:dyDescent="0.2">
      <c r="C395" s="34"/>
    </row>
    <row r="396" spans="3:3" x14ac:dyDescent="0.2">
      <c r="C396" s="34"/>
    </row>
    <row r="397" spans="3:3" x14ac:dyDescent="0.2">
      <c r="C397" s="34"/>
    </row>
    <row r="398" spans="3:3" x14ac:dyDescent="0.2">
      <c r="C398" s="34"/>
    </row>
    <row r="399" spans="3:3" x14ac:dyDescent="0.2">
      <c r="C399" s="34"/>
    </row>
    <row r="400" spans="3:3" x14ac:dyDescent="0.2">
      <c r="C400" s="34"/>
    </row>
    <row r="401" spans="3:3" x14ac:dyDescent="0.2">
      <c r="C401" s="34"/>
    </row>
    <row r="402" spans="3:3" x14ac:dyDescent="0.2">
      <c r="C402" s="34"/>
    </row>
    <row r="403" spans="3:3" x14ac:dyDescent="0.2">
      <c r="C403" s="34"/>
    </row>
    <row r="404" spans="3:3" x14ac:dyDescent="0.2">
      <c r="C404" s="34"/>
    </row>
    <row r="405" spans="3:3" x14ac:dyDescent="0.2">
      <c r="C405" s="34"/>
    </row>
    <row r="406" spans="3:3" x14ac:dyDescent="0.2">
      <c r="C406" s="34"/>
    </row>
    <row r="407" spans="3:3" x14ac:dyDescent="0.2">
      <c r="C407" s="34"/>
    </row>
    <row r="408" spans="3:3" x14ac:dyDescent="0.2">
      <c r="C408" s="34"/>
    </row>
    <row r="409" spans="3:3" x14ac:dyDescent="0.2">
      <c r="C409" s="34"/>
    </row>
    <row r="410" spans="3:3" x14ac:dyDescent="0.2">
      <c r="C410" s="34"/>
    </row>
    <row r="411" spans="3:3" x14ac:dyDescent="0.2">
      <c r="C411" s="34"/>
    </row>
    <row r="412" spans="3:3" x14ac:dyDescent="0.2">
      <c r="C412" s="34"/>
    </row>
    <row r="413" spans="3:3" x14ac:dyDescent="0.2">
      <c r="C413" s="34"/>
    </row>
    <row r="414" spans="3:3" x14ac:dyDescent="0.2">
      <c r="C414" s="34"/>
    </row>
    <row r="415" spans="3:3" x14ac:dyDescent="0.2">
      <c r="C415" s="34"/>
    </row>
    <row r="416" spans="3:3" x14ac:dyDescent="0.2">
      <c r="C416" s="34"/>
    </row>
    <row r="417" spans="3:3" x14ac:dyDescent="0.2">
      <c r="C417" s="34"/>
    </row>
    <row r="418" spans="3:3" x14ac:dyDescent="0.2">
      <c r="C418" s="34"/>
    </row>
    <row r="419" spans="3:3" x14ac:dyDescent="0.2">
      <c r="C419" s="34"/>
    </row>
    <row r="420" spans="3:3" x14ac:dyDescent="0.2">
      <c r="C420" s="34"/>
    </row>
    <row r="421" spans="3:3" x14ac:dyDescent="0.2">
      <c r="C421" s="34"/>
    </row>
    <row r="422" spans="3:3" x14ac:dyDescent="0.2">
      <c r="C422" s="34"/>
    </row>
    <row r="423" spans="3:3" x14ac:dyDescent="0.2">
      <c r="C423" s="34"/>
    </row>
    <row r="424" spans="3:3" x14ac:dyDescent="0.2">
      <c r="C424" s="34"/>
    </row>
    <row r="425" spans="3:3" x14ac:dyDescent="0.2">
      <c r="C425" s="34"/>
    </row>
    <row r="426" spans="3:3" x14ac:dyDescent="0.2">
      <c r="C426" s="34"/>
    </row>
    <row r="427" spans="3:3" x14ac:dyDescent="0.2">
      <c r="C427" s="34"/>
    </row>
    <row r="428" spans="3:3" x14ac:dyDescent="0.2">
      <c r="C428" s="34"/>
    </row>
    <row r="429" spans="3:3" x14ac:dyDescent="0.2">
      <c r="C429" s="34"/>
    </row>
    <row r="430" spans="3:3" x14ac:dyDescent="0.2">
      <c r="C430" s="34"/>
    </row>
    <row r="431" spans="3:3" x14ac:dyDescent="0.2">
      <c r="C431" s="34"/>
    </row>
    <row r="432" spans="3:3" x14ac:dyDescent="0.2">
      <c r="C432" s="34"/>
    </row>
    <row r="433" spans="3:3" x14ac:dyDescent="0.2">
      <c r="C433" s="34"/>
    </row>
    <row r="434" spans="3:3" x14ac:dyDescent="0.2">
      <c r="C434" s="34"/>
    </row>
    <row r="435" spans="3:3" x14ac:dyDescent="0.2">
      <c r="C435" s="34"/>
    </row>
    <row r="436" spans="3:3" x14ac:dyDescent="0.2">
      <c r="C436" s="34"/>
    </row>
    <row r="437" spans="3:3" x14ac:dyDescent="0.2">
      <c r="C437" s="34"/>
    </row>
    <row r="438" spans="3:3" x14ac:dyDescent="0.2">
      <c r="C438" s="34"/>
    </row>
    <row r="439" spans="3:3" x14ac:dyDescent="0.2">
      <c r="C439" s="34"/>
    </row>
    <row r="440" spans="3:3" x14ac:dyDescent="0.2">
      <c r="C440" s="34"/>
    </row>
    <row r="441" spans="3:3" x14ac:dyDescent="0.2">
      <c r="C441" s="34"/>
    </row>
    <row r="442" spans="3:3" x14ac:dyDescent="0.2">
      <c r="C442" s="34"/>
    </row>
    <row r="443" spans="3:3" x14ac:dyDescent="0.2">
      <c r="C443" s="34"/>
    </row>
    <row r="444" spans="3:3" x14ac:dyDescent="0.2">
      <c r="C444" s="34"/>
    </row>
    <row r="445" spans="3:3" x14ac:dyDescent="0.2">
      <c r="C445" s="34"/>
    </row>
    <row r="446" spans="3:3" x14ac:dyDescent="0.2">
      <c r="C446" s="34"/>
    </row>
    <row r="447" spans="3:3" x14ac:dyDescent="0.2">
      <c r="C447" s="34"/>
    </row>
    <row r="448" spans="3:3" x14ac:dyDescent="0.2">
      <c r="C448" s="34"/>
    </row>
    <row r="449" spans="3:3" x14ac:dyDescent="0.2">
      <c r="C449" s="34"/>
    </row>
    <row r="450" spans="3:3" x14ac:dyDescent="0.2">
      <c r="C450" s="34"/>
    </row>
    <row r="451" spans="3:3" x14ac:dyDescent="0.2">
      <c r="C451" s="34"/>
    </row>
    <row r="452" spans="3:3" x14ac:dyDescent="0.2">
      <c r="C452" s="34"/>
    </row>
    <row r="453" spans="3:3" x14ac:dyDescent="0.2">
      <c r="C453" s="34"/>
    </row>
    <row r="454" spans="3:3" x14ac:dyDescent="0.2">
      <c r="C454" s="34"/>
    </row>
    <row r="455" spans="3:3" x14ac:dyDescent="0.2">
      <c r="C455" s="34"/>
    </row>
    <row r="456" spans="3:3" x14ac:dyDescent="0.2">
      <c r="C456" s="34"/>
    </row>
    <row r="457" spans="3:3" x14ac:dyDescent="0.2">
      <c r="C457" s="34"/>
    </row>
    <row r="458" spans="3:3" x14ac:dyDescent="0.2">
      <c r="C458" s="34"/>
    </row>
    <row r="459" spans="3:3" x14ac:dyDescent="0.2">
      <c r="C459" s="34"/>
    </row>
    <row r="460" spans="3:3" x14ac:dyDescent="0.2">
      <c r="C460" s="34"/>
    </row>
    <row r="461" spans="3:3" x14ac:dyDescent="0.2">
      <c r="C461" s="34"/>
    </row>
    <row r="462" spans="3:3" x14ac:dyDescent="0.2">
      <c r="C462" s="34"/>
    </row>
    <row r="463" spans="3:3" x14ac:dyDescent="0.2">
      <c r="C463" s="34"/>
    </row>
    <row r="464" spans="3:3" x14ac:dyDescent="0.2">
      <c r="C464" s="34"/>
    </row>
    <row r="465" spans="3:3" x14ac:dyDescent="0.2">
      <c r="C465" s="34"/>
    </row>
    <row r="466" spans="3:3" x14ac:dyDescent="0.2">
      <c r="C466" s="34"/>
    </row>
    <row r="467" spans="3:3" x14ac:dyDescent="0.2">
      <c r="C467" s="34"/>
    </row>
    <row r="468" spans="3:3" x14ac:dyDescent="0.2">
      <c r="C468" s="34"/>
    </row>
    <row r="469" spans="3:3" x14ac:dyDescent="0.2">
      <c r="C469" s="34"/>
    </row>
    <row r="470" spans="3:3" x14ac:dyDescent="0.2">
      <c r="C470" s="34"/>
    </row>
    <row r="471" spans="3:3" x14ac:dyDescent="0.2">
      <c r="C471" s="34"/>
    </row>
    <row r="472" spans="3:3" x14ac:dyDescent="0.2">
      <c r="C472" s="34"/>
    </row>
    <row r="473" spans="3:3" x14ac:dyDescent="0.2">
      <c r="C473" s="34"/>
    </row>
    <row r="474" spans="3:3" x14ac:dyDescent="0.2">
      <c r="C474" s="34"/>
    </row>
    <row r="475" spans="3:3" x14ac:dyDescent="0.2">
      <c r="C475" s="34"/>
    </row>
    <row r="476" spans="3:3" x14ac:dyDescent="0.2">
      <c r="C476" s="34"/>
    </row>
    <row r="477" spans="3:3" x14ac:dyDescent="0.2">
      <c r="C477" s="34"/>
    </row>
    <row r="478" spans="3:3" x14ac:dyDescent="0.2">
      <c r="C478" s="34"/>
    </row>
    <row r="479" spans="3:3" x14ac:dyDescent="0.2">
      <c r="C479" s="34"/>
    </row>
    <row r="480" spans="3:3" x14ac:dyDescent="0.2">
      <c r="C480" s="34"/>
    </row>
    <row r="481" spans="3:3" x14ac:dyDescent="0.2">
      <c r="C481" s="34"/>
    </row>
    <row r="482" spans="3:3" x14ac:dyDescent="0.2">
      <c r="C482" s="34"/>
    </row>
    <row r="483" spans="3:3" x14ac:dyDescent="0.2">
      <c r="C483" s="34"/>
    </row>
    <row r="484" spans="3:3" x14ac:dyDescent="0.2">
      <c r="C484" s="34"/>
    </row>
    <row r="485" spans="3:3" x14ac:dyDescent="0.2">
      <c r="C485" s="34"/>
    </row>
    <row r="486" spans="3:3" x14ac:dyDescent="0.2">
      <c r="C486" s="34"/>
    </row>
    <row r="487" spans="3:3" x14ac:dyDescent="0.2">
      <c r="C487" s="34"/>
    </row>
    <row r="488" spans="3:3" x14ac:dyDescent="0.2">
      <c r="C488" s="34"/>
    </row>
    <row r="489" spans="3:3" x14ac:dyDescent="0.2">
      <c r="C489" s="34"/>
    </row>
    <row r="490" spans="3:3" x14ac:dyDescent="0.2">
      <c r="C490" s="34"/>
    </row>
    <row r="491" spans="3:3" x14ac:dyDescent="0.2">
      <c r="C491" s="34"/>
    </row>
    <row r="492" spans="3:3" x14ac:dyDescent="0.2">
      <c r="C492" s="34"/>
    </row>
    <row r="493" spans="3:3" x14ac:dyDescent="0.2">
      <c r="C493" s="34"/>
    </row>
    <row r="494" spans="3:3" x14ac:dyDescent="0.2">
      <c r="C494" s="34"/>
    </row>
    <row r="495" spans="3:3" x14ac:dyDescent="0.2">
      <c r="C495" s="34"/>
    </row>
    <row r="496" spans="3:3" x14ac:dyDescent="0.2">
      <c r="C496" s="34"/>
    </row>
    <row r="497" spans="3:3" x14ac:dyDescent="0.2">
      <c r="C497" s="34"/>
    </row>
    <row r="498" spans="3:3" x14ac:dyDescent="0.2">
      <c r="C498" s="34"/>
    </row>
    <row r="499" spans="3:3" x14ac:dyDescent="0.2">
      <c r="C499" s="34"/>
    </row>
    <row r="500" spans="3:3" x14ac:dyDescent="0.2">
      <c r="C500" s="34"/>
    </row>
    <row r="501" spans="3:3" x14ac:dyDescent="0.2">
      <c r="C501" s="34"/>
    </row>
    <row r="502" spans="3:3" x14ac:dyDescent="0.2">
      <c r="C502" s="34"/>
    </row>
    <row r="503" spans="3:3" x14ac:dyDescent="0.2">
      <c r="C503" s="34"/>
    </row>
    <row r="504" spans="3:3" x14ac:dyDescent="0.2">
      <c r="C504" s="34"/>
    </row>
    <row r="505" spans="3:3" x14ac:dyDescent="0.2">
      <c r="C505" s="34"/>
    </row>
    <row r="506" spans="3:3" x14ac:dyDescent="0.2">
      <c r="C506" s="34"/>
    </row>
    <row r="507" spans="3:3" x14ac:dyDescent="0.2">
      <c r="C507" s="34"/>
    </row>
    <row r="508" spans="3:3" x14ac:dyDescent="0.2">
      <c r="C508" s="34"/>
    </row>
    <row r="509" spans="3:3" x14ac:dyDescent="0.2">
      <c r="C509" s="34"/>
    </row>
    <row r="510" spans="3:3" x14ac:dyDescent="0.2">
      <c r="C510" s="34"/>
    </row>
    <row r="511" spans="3:3" x14ac:dyDescent="0.2">
      <c r="C511" s="34"/>
    </row>
    <row r="512" spans="3:3" x14ac:dyDescent="0.2">
      <c r="C512" s="34"/>
    </row>
    <row r="513" spans="3:3" x14ac:dyDescent="0.2">
      <c r="C513" s="34"/>
    </row>
    <row r="514" spans="3:3" x14ac:dyDescent="0.2">
      <c r="C514" s="34"/>
    </row>
    <row r="515" spans="3:3" x14ac:dyDescent="0.2">
      <c r="C515" s="34"/>
    </row>
    <row r="516" spans="3:3" x14ac:dyDescent="0.2">
      <c r="C516" s="34"/>
    </row>
    <row r="517" spans="3:3" x14ac:dyDescent="0.2">
      <c r="C517" s="34"/>
    </row>
    <row r="518" spans="3:3" x14ac:dyDescent="0.2">
      <c r="C518" s="34"/>
    </row>
    <row r="519" spans="3:3" x14ac:dyDescent="0.2">
      <c r="C519" s="34"/>
    </row>
    <row r="520" spans="3:3" x14ac:dyDescent="0.2">
      <c r="C520" s="34"/>
    </row>
    <row r="521" spans="3:3" x14ac:dyDescent="0.2">
      <c r="C521" s="34"/>
    </row>
    <row r="522" spans="3:3" x14ac:dyDescent="0.2">
      <c r="C522" s="34"/>
    </row>
    <row r="523" spans="3:3" x14ac:dyDescent="0.2">
      <c r="C523" s="34"/>
    </row>
    <row r="524" spans="3:3" x14ac:dyDescent="0.2">
      <c r="C524" s="34"/>
    </row>
    <row r="525" spans="3:3" x14ac:dyDescent="0.2">
      <c r="C525" s="34"/>
    </row>
    <row r="526" spans="3:3" x14ac:dyDescent="0.2">
      <c r="C526" s="34"/>
    </row>
    <row r="527" spans="3:3" x14ac:dyDescent="0.2">
      <c r="C527" s="34"/>
    </row>
    <row r="528" spans="3:3" x14ac:dyDescent="0.2">
      <c r="C528" s="34"/>
    </row>
    <row r="529" spans="3:3" x14ac:dyDescent="0.2">
      <c r="C529" s="34"/>
    </row>
    <row r="530" spans="3:3" x14ac:dyDescent="0.2">
      <c r="C530" s="34"/>
    </row>
    <row r="531" spans="3:3" x14ac:dyDescent="0.2">
      <c r="C531" s="34"/>
    </row>
    <row r="532" spans="3:3" x14ac:dyDescent="0.2">
      <c r="C532" s="34"/>
    </row>
    <row r="533" spans="3:3" x14ac:dyDescent="0.2">
      <c r="C533" s="34"/>
    </row>
    <row r="534" spans="3:3" x14ac:dyDescent="0.2">
      <c r="C534" s="34"/>
    </row>
    <row r="535" spans="3:3" x14ac:dyDescent="0.2">
      <c r="C535" s="34"/>
    </row>
    <row r="536" spans="3:3" x14ac:dyDescent="0.2">
      <c r="C536" s="34"/>
    </row>
    <row r="537" spans="3:3" x14ac:dyDescent="0.2">
      <c r="C537" s="34"/>
    </row>
    <row r="538" spans="3:3" x14ac:dyDescent="0.2">
      <c r="C538" s="34"/>
    </row>
    <row r="539" spans="3:3" x14ac:dyDescent="0.2">
      <c r="C539" s="34"/>
    </row>
    <row r="540" spans="3:3" x14ac:dyDescent="0.2">
      <c r="C540" s="34"/>
    </row>
    <row r="541" spans="3:3" x14ac:dyDescent="0.2">
      <c r="C541" s="34"/>
    </row>
    <row r="542" spans="3:3" x14ac:dyDescent="0.2">
      <c r="C542" s="34"/>
    </row>
    <row r="543" spans="3:3" x14ac:dyDescent="0.2">
      <c r="C543" s="34"/>
    </row>
    <row r="544" spans="3:3" x14ac:dyDescent="0.2">
      <c r="C544" s="34"/>
    </row>
    <row r="545" spans="3:3" x14ac:dyDescent="0.2">
      <c r="C545" s="34"/>
    </row>
    <row r="546" spans="3:3" x14ac:dyDescent="0.2">
      <c r="C546" s="34"/>
    </row>
    <row r="547" spans="3:3" x14ac:dyDescent="0.2">
      <c r="C547" s="34"/>
    </row>
    <row r="548" spans="3:3" x14ac:dyDescent="0.2">
      <c r="C548" s="34"/>
    </row>
    <row r="549" spans="3:3" x14ac:dyDescent="0.2">
      <c r="C549" s="34"/>
    </row>
    <row r="550" spans="3:3" x14ac:dyDescent="0.2">
      <c r="C550" s="34"/>
    </row>
    <row r="551" spans="3:3" x14ac:dyDescent="0.2">
      <c r="C551" s="34"/>
    </row>
    <row r="552" spans="3:3" x14ac:dyDescent="0.2">
      <c r="C552" s="34"/>
    </row>
    <row r="553" spans="3:3" x14ac:dyDescent="0.2">
      <c r="C553" s="34"/>
    </row>
    <row r="554" spans="3:3" x14ac:dyDescent="0.2">
      <c r="C554" s="34"/>
    </row>
    <row r="555" spans="3:3" x14ac:dyDescent="0.2">
      <c r="C555" s="34"/>
    </row>
    <row r="556" spans="3:3" x14ac:dyDescent="0.2">
      <c r="C556" s="34"/>
    </row>
    <row r="557" spans="3:3" x14ac:dyDescent="0.2">
      <c r="C557" s="34"/>
    </row>
    <row r="558" spans="3:3" x14ac:dyDescent="0.2">
      <c r="C558" s="34"/>
    </row>
    <row r="559" spans="3:3" x14ac:dyDescent="0.2">
      <c r="C559" s="34"/>
    </row>
    <row r="560" spans="3:3" x14ac:dyDescent="0.2">
      <c r="C560" s="34"/>
    </row>
    <row r="561" spans="3:3" x14ac:dyDescent="0.2">
      <c r="C561" s="34"/>
    </row>
    <row r="562" spans="3:3" x14ac:dyDescent="0.2">
      <c r="C562" s="34"/>
    </row>
    <row r="563" spans="3:3" x14ac:dyDescent="0.2">
      <c r="C563" s="34"/>
    </row>
    <row r="564" spans="3:3" x14ac:dyDescent="0.2">
      <c r="C564" s="34"/>
    </row>
    <row r="565" spans="3:3" x14ac:dyDescent="0.2">
      <c r="C565" s="34"/>
    </row>
    <row r="566" spans="3:3" x14ac:dyDescent="0.2">
      <c r="C566" s="34"/>
    </row>
    <row r="567" spans="3:3" x14ac:dyDescent="0.2">
      <c r="C567" s="34"/>
    </row>
    <row r="568" spans="3:3" x14ac:dyDescent="0.2">
      <c r="C568" s="34"/>
    </row>
    <row r="569" spans="3:3" x14ac:dyDescent="0.2">
      <c r="C569" s="34"/>
    </row>
    <row r="570" spans="3:3" x14ac:dyDescent="0.2">
      <c r="C570" s="34"/>
    </row>
    <row r="571" spans="3:3" x14ac:dyDescent="0.2">
      <c r="C571" s="34"/>
    </row>
    <row r="572" spans="3:3" x14ac:dyDescent="0.2">
      <c r="C572" s="34"/>
    </row>
    <row r="573" spans="3:3" x14ac:dyDescent="0.2">
      <c r="C573" s="34"/>
    </row>
    <row r="574" spans="3:3" x14ac:dyDescent="0.2">
      <c r="C574" s="34"/>
    </row>
    <row r="575" spans="3:3" x14ac:dyDescent="0.2">
      <c r="C575" s="34"/>
    </row>
    <row r="576" spans="3:3" x14ac:dyDescent="0.2">
      <c r="C576" s="34"/>
    </row>
    <row r="577" spans="3:3" x14ac:dyDescent="0.2">
      <c r="C577" s="34"/>
    </row>
    <row r="578" spans="3:3" x14ac:dyDescent="0.2">
      <c r="C578" s="34"/>
    </row>
    <row r="579" spans="3:3" x14ac:dyDescent="0.2">
      <c r="C579" s="34"/>
    </row>
    <row r="580" spans="3:3" x14ac:dyDescent="0.2">
      <c r="C580" s="34"/>
    </row>
    <row r="581" spans="3:3" x14ac:dyDescent="0.2">
      <c r="C581" s="34"/>
    </row>
    <row r="582" spans="3:3" x14ac:dyDescent="0.2">
      <c r="C582" s="34"/>
    </row>
    <row r="583" spans="3:3" x14ac:dyDescent="0.2">
      <c r="C583" s="34"/>
    </row>
    <row r="584" spans="3:3" x14ac:dyDescent="0.2">
      <c r="C584" s="34"/>
    </row>
    <row r="585" spans="3:3" x14ac:dyDescent="0.2">
      <c r="C585" s="34"/>
    </row>
    <row r="586" spans="3:3" x14ac:dyDescent="0.2">
      <c r="C586" s="34"/>
    </row>
    <row r="587" spans="3:3" x14ac:dyDescent="0.2">
      <c r="C587" s="34"/>
    </row>
    <row r="588" spans="3:3" x14ac:dyDescent="0.2">
      <c r="C588" s="34"/>
    </row>
    <row r="589" spans="3:3" x14ac:dyDescent="0.2">
      <c r="C589" s="34"/>
    </row>
    <row r="590" spans="3:3" x14ac:dyDescent="0.2">
      <c r="C590" s="34"/>
    </row>
    <row r="591" spans="3:3" x14ac:dyDescent="0.2">
      <c r="C591" s="34"/>
    </row>
    <row r="592" spans="3:3" x14ac:dyDescent="0.2">
      <c r="C592" s="34"/>
    </row>
    <row r="593" spans="3:3" x14ac:dyDescent="0.2">
      <c r="C593" s="34"/>
    </row>
    <row r="594" spans="3:3" x14ac:dyDescent="0.2">
      <c r="C594" s="34"/>
    </row>
    <row r="595" spans="3:3" x14ac:dyDescent="0.2">
      <c r="C595" s="34"/>
    </row>
    <row r="596" spans="3:3" x14ac:dyDescent="0.2">
      <c r="C596" s="34"/>
    </row>
    <row r="597" spans="3:3" x14ac:dyDescent="0.2">
      <c r="C597" s="34"/>
    </row>
    <row r="598" spans="3:3" x14ac:dyDescent="0.2">
      <c r="C598" s="34"/>
    </row>
    <row r="599" spans="3:3" x14ac:dyDescent="0.2">
      <c r="C599" s="34"/>
    </row>
    <row r="600" spans="3:3" x14ac:dyDescent="0.2">
      <c r="C600" s="34"/>
    </row>
    <row r="601" spans="3:3" x14ac:dyDescent="0.2">
      <c r="C601" s="34"/>
    </row>
    <row r="602" spans="3:3" x14ac:dyDescent="0.2">
      <c r="C602" s="34"/>
    </row>
    <row r="603" spans="3:3" x14ac:dyDescent="0.2">
      <c r="C603" s="34"/>
    </row>
    <row r="604" spans="3:3" x14ac:dyDescent="0.2">
      <c r="C604" s="34"/>
    </row>
    <row r="605" spans="3:3" x14ac:dyDescent="0.2">
      <c r="C605" s="34"/>
    </row>
    <row r="606" spans="3:3" x14ac:dyDescent="0.2">
      <c r="C606" s="34"/>
    </row>
    <row r="607" spans="3:3" x14ac:dyDescent="0.2">
      <c r="C607" s="34"/>
    </row>
    <row r="608" spans="3:3" x14ac:dyDescent="0.2">
      <c r="C608" s="34"/>
    </row>
    <row r="609" spans="3:3" x14ac:dyDescent="0.2">
      <c r="C609" s="34"/>
    </row>
    <row r="610" spans="3:3" x14ac:dyDescent="0.2">
      <c r="C610" s="34"/>
    </row>
    <row r="611" spans="3:3" x14ac:dyDescent="0.2">
      <c r="C611" s="34"/>
    </row>
    <row r="612" spans="3:3" x14ac:dyDescent="0.2">
      <c r="C612" s="34"/>
    </row>
    <row r="613" spans="3:3" x14ac:dyDescent="0.2">
      <c r="C613" s="34"/>
    </row>
    <row r="614" spans="3:3" x14ac:dyDescent="0.2">
      <c r="C614" s="34"/>
    </row>
    <row r="615" spans="3:3" x14ac:dyDescent="0.2">
      <c r="C615" s="34"/>
    </row>
    <row r="616" spans="3:3" x14ac:dyDescent="0.2">
      <c r="C616" s="34"/>
    </row>
    <row r="617" spans="3:3" x14ac:dyDescent="0.2">
      <c r="C617" s="34"/>
    </row>
    <row r="618" spans="3:3" x14ac:dyDescent="0.2">
      <c r="C618" s="34"/>
    </row>
    <row r="619" spans="3:3" x14ac:dyDescent="0.2">
      <c r="C619" s="34"/>
    </row>
    <row r="620" spans="3:3" x14ac:dyDescent="0.2">
      <c r="C620" s="34"/>
    </row>
    <row r="621" spans="3:3" x14ac:dyDescent="0.2">
      <c r="C621" s="34"/>
    </row>
    <row r="622" spans="3:3" x14ac:dyDescent="0.2">
      <c r="C622" s="34"/>
    </row>
    <row r="623" spans="3:3" x14ac:dyDescent="0.2">
      <c r="C623" s="34"/>
    </row>
    <row r="624" spans="3:3" x14ac:dyDescent="0.2">
      <c r="C624" s="34"/>
    </row>
    <row r="625" spans="3:3" x14ac:dyDescent="0.2">
      <c r="C625" s="34"/>
    </row>
    <row r="626" spans="3:3" x14ac:dyDescent="0.2">
      <c r="C626" s="34"/>
    </row>
    <row r="627" spans="3:3" x14ac:dyDescent="0.2">
      <c r="C627" s="34"/>
    </row>
    <row r="628" spans="3:3" x14ac:dyDescent="0.2">
      <c r="C628" s="34"/>
    </row>
    <row r="629" spans="3:3" x14ac:dyDescent="0.2">
      <c r="C629" s="34"/>
    </row>
    <row r="630" spans="3:3" x14ac:dyDescent="0.2">
      <c r="C630" s="34"/>
    </row>
    <row r="631" spans="3:3" x14ac:dyDescent="0.2">
      <c r="C631" s="34"/>
    </row>
    <row r="632" spans="3:3" x14ac:dyDescent="0.2">
      <c r="C632" s="34"/>
    </row>
    <row r="633" spans="3:3" x14ac:dyDescent="0.2">
      <c r="C633" s="34"/>
    </row>
    <row r="634" spans="3:3" x14ac:dyDescent="0.2">
      <c r="C634" s="34"/>
    </row>
    <row r="635" spans="3:3" x14ac:dyDescent="0.2">
      <c r="C635" s="34"/>
    </row>
    <row r="636" spans="3:3" x14ac:dyDescent="0.2">
      <c r="C636" s="34"/>
    </row>
    <row r="637" spans="3:3" x14ac:dyDescent="0.2">
      <c r="C637" s="34"/>
    </row>
    <row r="638" spans="3:3" x14ac:dyDescent="0.2">
      <c r="C638" s="34"/>
    </row>
    <row r="639" spans="3:3" x14ac:dyDescent="0.2">
      <c r="C639" s="34"/>
    </row>
    <row r="640" spans="3:3" x14ac:dyDescent="0.2">
      <c r="C640" s="34"/>
    </row>
    <row r="641" spans="3:3" x14ac:dyDescent="0.2">
      <c r="C641" s="34"/>
    </row>
    <row r="642" spans="3:3" x14ac:dyDescent="0.2">
      <c r="C642" s="34"/>
    </row>
    <row r="643" spans="3:3" x14ac:dyDescent="0.2">
      <c r="C643" s="34"/>
    </row>
    <row r="644" spans="3:3" x14ac:dyDescent="0.2">
      <c r="C644" s="34"/>
    </row>
    <row r="645" spans="3:3" x14ac:dyDescent="0.2">
      <c r="C645" s="34"/>
    </row>
    <row r="646" spans="3:3" x14ac:dyDescent="0.2">
      <c r="C646" s="34"/>
    </row>
    <row r="647" spans="3:3" x14ac:dyDescent="0.2">
      <c r="C647" s="34"/>
    </row>
    <row r="648" spans="3:3" x14ac:dyDescent="0.2">
      <c r="C648" s="34"/>
    </row>
    <row r="649" spans="3:3" x14ac:dyDescent="0.2">
      <c r="C649" s="34"/>
    </row>
    <row r="650" spans="3:3" x14ac:dyDescent="0.2">
      <c r="C650" s="34"/>
    </row>
    <row r="651" spans="3:3" x14ac:dyDescent="0.2">
      <c r="C651" s="34"/>
    </row>
    <row r="652" spans="3:3" x14ac:dyDescent="0.2">
      <c r="C652" s="34"/>
    </row>
    <row r="653" spans="3:3" x14ac:dyDescent="0.2">
      <c r="C653" s="34"/>
    </row>
    <row r="654" spans="3:3" x14ac:dyDescent="0.2">
      <c r="C654" s="34"/>
    </row>
    <row r="655" spans="3:3" x14ac:dyDescent="0.2">
      <c r="C655" s="34"/>
    </row>
    <row r="656" spans="3:3" x14ac:dyDescent="0.2">
      <c r="C656" s="34"/>
    </row>
    <row r="657" spans="3:3" x14ac:dyDescent="0.2">
      <c r="C657" s="34"/>
    </row>
    <row r="658" spans="3:3" x14ac:dyDescent="0.2">
      <c r="C658" s="34"/>
    </row>
    <row r="659" spans="3:3" x14ac:dyDescent="0.2">
      <c r="C659" s="34"/>
    </row>
    <row r="660" spans="3:3" x14ac:dyDescent="0.2">
      <c r="C660" s="34"/>
    </row>
    <row r="661" spans="3:3" x14ac:dyDescent="0.2">
      <c r="C661" s="34"/>
    </row>
    <row r="662" spans="3:3" x14ac:dyDescent="0.2">
      <c r="C662" s="34"/>
    </row>
    <row r="663" spans="3:3" x14ac:dyDescent="0.2">
      <c r="C663" s="34"/>
    </row>
    <row r="664" spans="3:3" x14ac:dyDescent="0.2">
      <c r="C664" s="34"/>
    </row>
    <row r="665" spans="3:3" x14ac:dyDescent="0.2">
      <c r="C665" s="34"/>
    </row>
    <row r="666" spans="3:3" x14ac:dyDescent="0.2">
      <c r="C666" s="34"/>
    </row>
    <row r="667" spans="3:3" x14ac:dyDescent="0.2">
      <c r="C667" s="34"/>
    </row>
    <row r="668" spans="3:3" x14ac:dyDescent="0.2">
      <c r="C668" s="34"/>
    </row>
    <row r="669" spans="3:3" x14ac:dyDescent="0.2">
      <c r="C669" s="34"/>
    </row>
    <row r="670" spans="3:3" x14ac:dyDescent="0.2">
      <c r="C670" s="34"/>
    </row>
    <row r="671" spans="3:3" x14ac:dyDescent="0.2">
      <c r="C671" s="34"/>
    </row>
    <row r="672" spans="3:3" x14ac:dyDescent="0.2">
      <c r="C672" s="34"/>
    </row>
    <row r="673" spans="3:3" x14ac:dyDescent="0.2">
      <c r="C673" s="34"/>
    </row>
    <row r="674" spans="3:3" x14ac:dyDescent="0.2">
      <c r="C674" s="34"/>
    </row>
    <row r="675" spans="3:3" x14ac:dyDescent="0.2">
      <c r="C675" s="34"/>
    </row>
    <row r="676" spans="3:3" x14ac:dyDescent="0.2">
      <c r="C676" s="34"/>
    </row>
    <row r="677" spans="3:3" x14ac:dyDescent="0.2">
      <c r="C677" s="34"/>
    </row>
    <row r="678" spans="3:3" x14ac:dyDescent="0.2">
      <c r="C678" s="34"/>
    </row>
    <row r="679" spans="3:3" x14ac:dyDescent="0.2">
      <c r="C679" s="34"/>
    </row>
    <row r="680" spans="3:3" x14ac:dyDescent="0.2">
      <c r="C680" s="34"/>
    </row>
    <row r="681" spans="3:3" x14ac:dyDescent="0.2">
      <c r="C681" s="34"/>
    </row>
    <row r="682" spans="3:3" x14ac:dyDescent="0.2">
      <c r="C682" s="34"/>
    </row>
    <row r="683" spans="3:3" x14ac:dyDescent="0.2">
      <c r="C683" s="34"/>
    </row>
    <row r="684" spans="3:3" x14ac:dyDescent="0.2">
      <c r="C684" s="34"/>
    </row>
    <row r="685" spans="3:3" x14ac:dyDescent="0.2">
      <c r="C685" s="34"/>
    </row>
    <row r="686" spans="3:3" x14ac:dyDescent="0.2">
      <c r="C686" s="34"/>
    </row>
    <row r="687" spans="3:3" x14ac:dyDescent="0.2">
      <c r="C687" s="34"/>
    </row>
    <row r="688" spans="3:3" x14ac:dyDescent="0.2">
      <c r="C688" s="34"/>
    </row>
    <row r="689" spans="3:3" x14ac:dyDescent="0.2">
      <c r="C689" s="34"/>
    </row>
    <row r="690" spans="3:3" x14ac:dyDescent="0.2">
      <c r="C690" s="34"/>
    </row>
    <row r="691" spans="3:3" x14ac:dyDescent="0.2">
      <c r="C691" s="34"/>
    </row>
    <row r="692" spans="3:3" x14ac:dyDescent="0.2">
      <c r="C692" s="34"/>
    </row>
    <row r="693" spans="3:3" x14ac:dyDescent="0.2">
      <c r="C693" s="34"/>
    </row>
    <row r="694" spans="3:3" x14ac:dyDescent="0.2">
      <c r="C694" s="34"/>
    </row>
    <row r="695" spans="3:3" x14ac:dyDescent="0.2">
      <c r="C695" s="34"/>
    </row>
    <row r="696" spans="3:3" x14ac:dyDescent="0.2">
      <c r="C696" s="34"/>
    </row>
    <row r="697" spans="3:3" x14ac:dyDescent="0.2">
      <c r="C697" s="34"/>
    </row>
    <row r="698" spans="3:3" x14ac:dyDescent="0.2">
      <c r="C698" s="34"/>
    </row>
    <row r="699" spans="3:3" x14ac:dyDescent="0.2">
      <c r="C699" s="34"/>
    </row>
    <row r="700" spans="3:3" x14ac:dyDescent="0.2">
      <c r="C700" s="34"/>
    </row>
    <row r="701" spans="3:3" x14ac:dyDescent="0.2">
      <c r="C701" s="34"/>
    </row>
    <row r="702" spans="3:3" x14ac:dyDescent="0.2">
      <c r="C702" s="34"/>
    </row>
    <row r="703" spans="3:3" x14ac:dyDescent="0.2">
      <c r="C703" s="34"/>
    </row>
    <row r="704" spans="3:3" x14ac:dyDescent="0.2">
      <c r="C704" s="34"/>
    </row>
    <row r="705" spans="3:3" x14ac:dyDescent="0.2">
      <c r="C705" s="34"/>
    </row>
    <row r="706" spans="3:3" x14ac:dyDescent="0.2">
      <c r="C706" s="34"/>
    </row>
    <row r="707" spans="3:3" x14ac:dyDescent="0.2">
      <c r="C707" s="34"/>
    </row>
    <row r="708" spans="3:3" x14ac:dyDescent="0.2">
      <c r="C708" s="34"/>
    </row>
    <row r="709" spans="3:3" x14ac:dyDescent="0.2">
      <c r="C709" s="34"/>
    </row>
    <row r="710" spans="3:3" x14ac:dyDescent="0.2">
      <c r="C710" s="34"/>
    </row>
    <row r="711" spans="3:3" x14ac:dyDescent="0.2">
      <c r="C711" s="34"/>
    </row>
    <row r="712" spans="3:3" x14ac:dyDescent="0.2">
      <c r="C712" s="34"/>
    </row>
    <row r="713" spans="3:3" x14ac:dyDescent="0.2">
      <c r="C713" s="34"/>
    </row>
    <row r="714" spans="3:3" x14ac:dyDescent="0.2">
      <c r="C714" s="34"/>
    </row>
    <row r="715" spans="3:3" x14ac:dyDescent="0.2">
      <c r="C715" s="34"/>
    </row>
    <row r="716" spans="3:3" x14ac:dyDescent="0.2">
      <c r="C716" s="34"/>
    </row>
    <row r="717" spans="3:3" x14ac:dyDescent="0.2">
      <c r="C717" s="34"/>
    </row>
    <row r="718" spans="3:3" x14ac:dyDescent="0.2">
      <c r="C718" s="34"/>
    </row>
    <row r="719" spans="3:3" x14ac:dyDescent="0.2">
      <c r="C719" s="34"/>
    </row>
    <row r="720" spans="3:3" x14ac:dyDescent="0.2">
      <c r="C720" s="34"/>
    </row>
    <row r="721" spans="3:3" x14ac:dyDescent="0.2">
      <c r="C721" s="34"/>
    </row>
    <row r="722" spans="3:3" x14ac:dyDescent="0.2">
      <c r="C722" s="34"/>
    </row>
    <row r="723" spans="3:3" x14ac:dyDescent="0.2">
      <c r="C723" s="34"/>
    </row>
    <row r="724" spans="3:3" x14ac:dyDescent="0.2">
      <c r="C724" s="34"/>
    </row>
    <row r="725" spans="3:3" x14ac:dyDescent="0.2">
      <c r="C725" s="34"/>
    </row>
    <row r="726" spans="3:3" x14ac:dyDescent="0.2">
      <c r="C726" s="34"/>
    </row>
    <row r="727" spans="3:3" x14ac:dyDescent="0.2">
      <c r="C727" s="34"/>
    </row>
    <row r="728" spans="3:3" x14ac:dyDescent="0.2">
      <c r="C728" s="34"/>
    </row>
    <row r="729" spans="3:3" x14ac:dyDescent="0.2">
      <c r="C729" s="34"/>
    </row>
    <row r="730" spans="3:3" x14ac:dyDescent="0.2">
      <c r="C730" s="34"/>
    </row>
    <row r="731" spans="3:3" x14ac:dyDescent="0.2">
      <c r="C731" s="34"/>
    </row>
    <row r="732" spans="3:3" x14ac:dyDescent="0.2">
      <c r="C732" s="34"/>
    </row>
    <row r="733" spans="3:3" x14ac:dyDescent="0.2">
      <c r="C733" s="34"/>
    </row>
    <row r="734" spans="3:3" x14ac:dyDescent="0.2">
      <c r="C734" s="34"/>
    </row>
    <row r="735" spans="3:3" x14ac:dyDescent="0.2">
      <c r="C735" s="34"/>
    </row>
    <row r="736" spans="3:3" x14ac:dyDescent="0.2">
      <c r="C736" s="34"/>
    </row>
    <row r="737" spans="3:3" x14ac:dyDescent="0.2">
      <c r="C737" s="34"/>
    </row>
    <row r="738" spans="3:3" x14ac:dyDescent="0.2">
      <c r="C738" s="34"/>
    </row>
    <row r="739" spans="3:3" x14ac:dyDescent="0.2">
      <c r="C739" s="34"/>
    </row>
    <row r="740" spans="3:3" x14ac:dyDescent="0.2">
      <c r="C740" s="34"/>
    </row>
    <row r="741" spans="3:3" x14ac:dyDescent="0.2">
      <c r="C741" s="34"/>
    </row>
    <row r="742" spans="3:3" x14ac:dyDescent="0.2">
      <c r="C742" s="34"/>
    </row>
    <row r="743" spans="3:3" x14ac:dyDescent="0.2">
      <c r="C743" s="34"/>
    </row>
    <row r="744" spans="3:3" x14ac:dyDescent="0.2">
      <c r="C744" s="34"/>
    </row>
    <row r="745" spans="3:3" x14ac:dyDescent="0.2">
      <c r="C745" s="34"/>
    </row>
    <row r="746" spans="3:3" x14ac:dyDescent="0.2">
      <c r="C746" s="34"/>
    </row>
    <row r="747" spans="3:3" x14ac:dyDescent="0.2">
      <c r="C747" s="34"/>
    </row>
    <row r="748" spans="3:3" x14ac:dyDescent="0.2">
      <c r="C748" s="34"/>
    </row>
    <row r="749" spans="3:3" x14ac:dyDescent="0.2">
      <c r="C749" s="34"/>
    </row>
    <row r="750" spans="3:3" x14ac:dyDescent="0.2">
      <c r="C750" s="34"/>
    </row>
    <row r="751" spans="3:3" x14ac:dyDescent="0.2">
      <c r="C751" s="34"/>
    </row>
    <row r="752" spans="3:3" x14ac:dyDescent="0.2">
      <c r="C752" s="34"/>
    </row>
    <row r="753" spans="3:3" x14ac:dyDescent="0.2">
      <c r="C753" s="34"/>
    </row>
    <row r="754" spans="3:3" x14ac:dyDescent="0.2">
      <c r="C754" s="34"/>
    </row>
    <row r="755" spans="3:3" x14ac:dyDescent="0.2">
      <c r="C755" s="34"/>
    </row>
    <row r="756" spans="3:3" x14ac:dyDescent="0.2">
      <c r="C756" s="34"/>
    </row>
    <row r="757" spans="3:3" x14ac:dyDescent="0.2">
      <c r="C757" s="34"/>
    </row>
    <row r="758" spans="3:3" x14ac:dyDescent="0.2">
      <c r="C758" s="34"/>
    </row>
    <row r="759" spans="3:3" x14ac:dyDescent="0.2">
      <c r="C759" s="34"/>
    </row>
    <row r="760" spans="3:3" x14ac:dyDescent="0.2">
      <c r="C760" s="34"/>
    </row>
    <row r="761" spans="3:3" x14ac:dyDescent="0.2">
      <c r="C761" s="34"/>
    </row>
    <row r="762" spans="3:3" x14ac:dyDescent="0.2">
      <c r="C762" s="34"/>
    </row>
    <row r="763" spans="3:3" x14ac:dyDescent="0.2">
      <c r="C763" s="34"/>
    </row>
    <row r="764" spans="3:3" x14ac:dyDescent="0.2">
      <c r="C764" s="34"/>
    </row>
    <row r="765" spans="3:3" x14ac:dyDescent="0.2">
      <c r="C765" s="34"/>
    </row>
    <row r="766" spans="3:3" x14ac:dyDescent="0.2">
      <c r="C766" s="34"/>
    </row>
    <row r="767" spans="3:3" x14ac:dyDescent="0.2">
      <c r="C767" s="34"/>
    </row>
    <row r="768" spans="3:3" x14ac:dyDescent="0.2">
      <c r="C768" s="34"/>
    </row>
    <row r="769" spans="3:3" x14ac:dyDescent="0.2">
      <c r="C769" s="34"/>
    </row>
    <row r="770" spans="3:3" x14ac:dyDescent="0.2">
      <c r="C770" s="34"/>
    </row>
    <row r="771" spans="3:3" x14ac:dyDescent="0.2">
      <c r="C771" s="34"/>
    </row>
    <row r="772" spans="3:3" x14ac:dyDescent="0.2">
      <c r="C772" s="34"/>
    </row>
    <row r="773" spans="3:3" x14ac:dyDescent="0.2">
      <c r="C773" s="34"/>
    </row>
    <row r="774" spans="3:3" x14ac:dyDescent="0.2">
      <c r="C774" s="34"/>
    </row>
    <row r="775" spans="3:3" x14ac:dyDescent="0.2">
      <c r="C775" s="34"/>
    </row>
    <row r="776" spans="3:3" x14ac:dyDescent="0.2">
      <c r="C776" s="34"/>
    </row>
    <row r="777" spans="3:3" x14ac:dyDescent="0.2">
      <c r="C777" s="34"/>
    </row>
    <row r="778" spans="3:3" x14ac:dyDescent="0.2">
      <c r="C778" s="34"/>
    </row>
    <row r="779" spans="3:3" x14ac:dyDescent="0.2">
      <c r="C779" s="34"/>
    </row>
    <row r="780" spans="3:3" x14ac:dyDescent="0.2">
      <c r="C780" s="34"/>
    </row>
    <row r="781" spans="3:3" x14ac:dyDescent="0.2">
      <c r="C781" s="34"/>
    </row>
    <row r="782" spans="3:3" x14ac:dyDescent="0.2">
      <c r="C782" s="34"/>
    </row>
    <row r="783" spans="3:3" x14ac:dyDescent="0.2">
      <c r="C783" s="34"/>
    </row>
    <row r="784" spans="3:3" x14ac:dyDescent="0.2">
      <c r="C784" s="34"/>
    </row>
    <row r="785" spans="3:3" x14ac:dyDescent="0.2">
      <c r="C785" s="34"/>
    </row>
    <row r="786" spans="3:3" x14ac:dyDescent="0.2">
      <c r="C786" s="34"/>
    </row>
    <row r="787" spans="3:3" x14ac:dyDescent="0.2">
      <c r="C787" s="34"/>
    </row>
    <row r="788" spans="3:3" x14ac:dyDescent="0.2">
      <c r="C788" s="34"/>
    </row>
    <row r="789" spans="3:3" x14ac:dyDescent="0.2">
      <c r="C789" s="34"/>
    </row>
    <row r="790" spans="3:3" x14ac:dyDescent="0.2">
      <c r="C790" s="34"/>
    </row>
    <row r="791" spans="3:3" x14ac:dyDescent="0.2">
      <c r="C791" s="34"/>
    </row>
    <row r="792" spans="3:3" x14ac:dyDescent="0.2">
      <c r="C792" s="34"/>
    </row>
    <row r="793" spans="3:3" x14ac:dyDescent="0.2">
      <c r="C793" s="34"/>
    </row>
    <row r="794" spans="3:3" x14ac:dyDescent="0.2">
      <c r="C794" s="34"/>
    </row>
    <row r="795" spans="3:3" x14ac:dyDescent="0.2">
      <c r="C795" s="34"/>
    </row>
    <row r="796" spans="3:3" x14ac:dyDescent="0.2">
      <c r="C796" s="34"/>
    </row>
    <row r="797" spans="3:3" x14ac:dyDescent="0.2">
      <c r="C797" s="34"/>
    </row>
    <row r="798" spans="3:3" x14ac:dyDescent="0.2">
      <c r="C798" s="34"/>
    </row>
    <row r="799" spans="3:3" x14ac:dyDescent="0.2">
      <c r="C799" s="34"/>
    </row>
    <row r="800" spans="3:3" x14ac:dyDescent="0.2">
      <c r="C800" s="34"/>
    </row>
    <row r="801" spans="3:3" x14ac:dyDescent="0.2">
      <c r="C801" s="34"/>
    </row>
    <row r="802" spans="3:3" x14ac:dyDescent="0.2">
      <c r="C802" s="34"/>
    </row>
    <row r="803" spans="3:3" x14ac:dyDescent="0.2">
      <c r="C803" s="34"/>
    </row>
    <row r="804" spans="3:3" x14ac:dyDescent="0.2">
      <c r="C804" s="34"/>
    </row>
    <row r="805" spans="3:3" x14ac:dyDescent="0.2">
      <c r="C805" s="34"/>
    </row>
    <row r="806" spans="3:3" x14ac:dyDescent="0.2">
      <c r="C806" s="34"/>
    </row>
    <row r="807" spans="3:3" x14ac:dyDescent="0.2">
      <c r="C807" s="34"/>
    </row>
    <row r="808" spans="3:3" x14ac:dyDescent="0.2">
      <c r="C808" s="34"/>
    </row>
    <row r="809" spans="3:3" x14ac:dyDescent="0.2">
      <c r="C809" s="34"/>
    </row>
    <row r="810" spans="3:3" x14ac:dyDescent="0.2">
      <c r="C810" s="34"/>
    </row>
    <row r="811" spans="3:3" x14ac:dyDescent="0.2">
      <c r="C811" s="34"/>
    </row>
    <row r="812" spans="3:3" x14ac:dyDescent="0.2">
      <c r="C812" s="34"/>
    </row>
    <row r="813" spans="3:3" x14ac:dyDescent="0.2">
      <c r="C813" s="34"/>
    </row>
    <row r="814" spans="3:3" x14ac:dyDescent="0.2">
      <c r="C814" s="34"/>
    </row>
    <row r="815" spans="3:3" x14ac:dyDescent="0.2">
      <c r="C815" s="34"/>
    </row>
    <row r="816" spans="3:3" x14ac:dyDescent="0.2">
      <c r="C816" s="34"/>
    </row>
    <row r="817" spans="3:3" x14ac:dyDescent="0.2">
      <c r="C817" s="34"/>
    </row>
    <row r="818" spans="3:3" x14ac:dyDescent="0.2">
      <c r="C818" s="34"/>
    </row>
    <row r="819" spans="3:3" x14ac:dyDescent="0.2">
      <c r="C819" s="34"/>
    </row>
    <row r="820" spans="3:3" x14ac:dyDescent="0.2">
      <c r="C820" s="34"/>
    </row>
    <row r="821" spans="3:3" x14ac:dyDescent="0.2">
      <c r="C821" s="34"/>
    </row>
    <row r="822" spans="3:3" x14ac:dyDescent="0.2">
      <c r="C822" s="34"/>
    </row>
    <row r="823" spans="3:3" x14ac:dyDescent="0.2">
      <c r="C823" s="34"/>
    </row>
    <row r="824" spans="3:3" x14ac:dyDescent="0.2">
      <c r="C824" s="34"/>
    </row>
    <row r="825" spans="3:3" x14ac:dyDescent="0.2">
      <c r="C825" s="34"/>
    </row>
    <row r="826" spans="3:3" x14ac:dyDescent="0.2">
      <c r="C826" s="34"/>
    </row>
    <row r="827" spans="3:3" x14ac:dyDescent="0.2">
      <c r="C827" s="34"/>
    </row>
    <row r="828" spans="3:3" x14ac:dyDescent="0.2">
      <c r="C828" s="34"/>
    </row>
    <row r="829" spans="3:3" x14ac:dyDescent="0.2">
      <c r="C829" s="34"/>
    </row>
    <row r="830" spans="3:3" x14ac:dyDescent="0.2">
      <c r="C830" s="34"/>
    </row>
    <row r="831" spans="3:3" x14ac:dyDescent="0.2">
      <c r="C831" s="34"/>
    </row>
    <row r="832" spans="3:3" x14ac:dyDescent="0.2">
      <c r="C832" s="34"/>
    </row>
    <row r="833" spans="3:3" x14ac:dyDescent="0.2">
      <c r="C833" s="34"/>
    </row>
    <row r="834" spans="3:3" x14ac:dyDescent="0.2">
      <c r="C834" s="34"/>
    </row>
    <row r="835" spans="3:3" x14ac:dyDescent="0.2">
      <c r="C835" s="34"/>
    </row>
    <row r="836" spans="3:3" x14ac:dyDescent="0.2">
      <c r="C836" s="34"/>
    </row>
    <row r="837" spans="3:3" x14ac:dyDescent="0.2">
      <c r="C837" s="34"/>
    </row>
    <row r="838" spans="3:3" x14ac:dyDescent="0.2">
      <c r="C838" s="34"/>
    </row>
    <row r="839" spans="3:3" x14ac:dyDescent="0.2">
      <c r="C839" s="34"/>
    </row>
    <row r="840" spans="3:3" x14ac:dyDescent="0.2">
      <c r="C840" s="34"/>
    </row>
    <row r="841" spans="3:3" x14ac:dyDescent="0.2">
      <c r="C841" s="34"/>
    </row>
    <row r="842" spans="3:3" x14ac:dyDescent="0.2">
      <c r="C842" s="34"/>
    </row>
    <row r="843" spans="3:3" x14ac:dyDescent="0.2">
      <c r="C843" s="34"/>
    </row>
    <row r="844" spans="3:3" x14ac:dyDescent="0.2">
      <c r="C844" s="34"/>
    </row>
    <row r="845" spans="3:3" x14ac:dyDescent="0.2">
      <c r="C845" s="34"/>
    </row>
    <row r="846" spans="3:3" x14ac:dyDescent="0.2">
      <c r="C846" s="34"/>
    </row>
    <row r="847" spans="3:3" x14ac:dyDescent="0.2">
      <c r="C847" s="34"/>
    </row>
    <row r="848" spans="3:3" x14ac:dyDescent="0.2">
      <c r="C848" s="34"/>
    </row>
    <row r="849" spans="3:3" x14ac:dyDescent="0.2">
      <c r="C849" s="34"/>
    </row>
    <row r="850" spans="3:3" x14ac:dyDescent="0.2">
      <c r="C850" s="34"/>
    </row>
    <row r="851" spans="3:3" x14ac:dyDescent="0.2">
      <c r="C851" s="34"/>
    </row>
    <row r="852" spans="3:3" x14ac:dyDescent="0.2">
      <c r="C852" s="34"/>
    </row>
    <row r="853" spans="3:3" x14ac:dyDescent="0.2">
      <c r="C853" s="34"/>
    </row>
    <row r="854" spans="3:3" x14ac:dyDescent="0.2">
      <c r="C854" s="34"/>
    </row>
    <row r="855" spans="3:3" x14ac:dyDescent="0.2">
      <c r="C855" s="34"/>
    </row>
    <row r="856" spans="3:3" x14ac:dyDescent="0.2">
      <c r="C856" s="34"/>
    </row>
    <row r="857" spans="3:3" x14ac:dyDescent="0.2">
      <c r="C857" s="34"/>
    </row>
    <row r="858" spans="3:3" x14ac:dyDescent="0.2">
      <c r="C858" s="34"/>
    </row>
    <row r="859" spans="3:3" x14ac:dyDescent="0.2">
      <c r="C859" s="34"/>
    </row>
    <row r="860" spans="3:3" x14ac:dyDescent="0.2">
      <c r="C860" s="34"/>
    </row>
    <row r="861" spans="3:3" x14ac:dyDescent="0.2">
      <c r="C861" s="34"/>
    </row>
    <row r="862" spans="3:3" x14ac:dyDescent="0.2">
      <c r="C862" s="34"/>
    </row>
    <row r="863" spans="3:3" x14ac:dyDescent="0.2">
      <c r="C863" s="34"/>
    </row>
    <row r="864" spans="3:3" x14ac:dyDescent="0.2">
      <c r="C864" s="34"/>
    </row>
    <row r="865" spans="3:3" x14ac:dyDescent="0.2">
      <c r="C865" s="34"/>
    </row>
    <row r="866" spans="3:3" x14ac:dyDescent="0.2">
      <c r="C866" s="34"/>
    </row>
    <row r="867" spans="3:3" x14ac:dyDescent="0.2">
      <c r="C867" s="34"/>
    </row>
    <row r="868" spans="3:3" x14ac:dyDescent="0.2">
      <c r="C868" s="34"/>
    </row>
    <row r="869" spans="3:3" x14ac:dyDescent="0.2">
      <c r="C869" s="34"/>
    </row>
    <row r="870" spans="3:3" x14ac:dyDescent="0.2">
      <c r="C870" s="34"/>
    </row>
    <row r="871" spans="3:3" x14ac:dyDescent="0.2">
      <c r="C871" s="34"/>
    </row>
    <row r="872" spans="3:3" x14ac:dyDescent="0.2">
      <c r="C872" s="34"/>
    </row>
    <row r="873" spans="3:3" x14ac:dyDescent="0.2">
      <c r="C873" s="34"/>
    </row>
    <row r="874" spans="3:3" x14ac:dyDescent="0.2">
      <c r="C874" s="34"/>
    </row>
    <row r="875" spans="3:3" x14ac:dyDescent="0.2">
      <c r="C875" s="34"/>
    </row>
    <row r="876" spans="3:3" x14ac:dyDescent="0.2">
      <c r="C876" s="34"/>
    </row>
    <row r="877" spans="3:3" x14ac:dyDescent="0.2">
      <c r="C877" s="34"/>
    </row>
    <row r="878" spans="3:3" x14ac:dyDescent="0.2">
      <c r="C878" s="34"/>
    </row>
    <row r="879" spans="3:3" x14ac:dyDescent="0.2">
      <c r="C879" s="34"/>
    </row>
    <row r="880" spans="3:3" x14ac:dyDescent="0.2">
      <c r="C880" s="34"/>
    </row>
    <row r="881" spans="3:3" x14ac:dyDescent="0.2">
      <c r="C881" s="34"/>
    </row>
    <row r="882" spans="3:3" x14ac:dyDescent="0.2">
      <c r="C882" s="34"/>
    </row>
    <row r="883" spans="3:3" x14ac:dyDescent="0.2">
      <c r="C883" s="34"/>
    </row>
    <row r="884" spans="3:3" x14ac:dyDescent="0.2">
      <c r="C884" s="34"/>
    </row>
    <row r="885" spans="3:3" x14ac:dyDescent="0.2">
      <c r="C885" s="34"/>
    </row>
    <row r="886" spans="3:3" x14ac:dyDescent="0.2">
      <c r="C886" s="34"/>
    </row>
    <row r="887" spans="3:3" x14ac:dyDescent="0.2">
      <c r="C887" s="34"/>
    </row>
    <row r="888" spans="3:3" x14ac:dyDescent="0.2">
      <c r="C888" s="34"/>
    </row>
    <row r="889" spans="3:3" x14ac:dyDescent="0.2">
      <c r="C889" s="34"/>
    </row>
    <row r="890" spans="3:3" x14ac:dyDescent="0.2">
      <c r="C890" s="34"/>
    </row>
    <row r="891" spans="3:3" x14ac:dyDescent="0.2">
      <c r="C891" s="34"/>
    </row>
    <row r="892" spans="3:3" x14ac:dyDescent="0.2">
      <c r="C892" s="34"/>
    </row>
    <row r="893" spans="3:3" x14ac:dyDescent="0.2">
      <c r="C893" s="34"/>
    </row>
    <row r="894" spans="3:3" x14ac:dyDescent="0.2">
      <c r="C894" s="34"/>
    </row>
    <row r="895" spans="3:3" x14ac:dyDescent="0.2">
      <c r="C895" s="34"/>
    </row>
    <row r="896" spans="3:3" x14ac:dyDescent="0.2">
      <c r="C896" s="34"/>
    </row>
    <row r="897" spans="3:3" x14ac:dyDescent="0.2">
      <c r="C897" s="34"/>
    </row>
    <row r="898" spans="3:3" x14ac:dyDescent="0.2">
      <c r="C898" s="34"/>
    </row>
    <row r="899" spans="3:3" x14ac:dyDescent="0.2">
      <c r="C899" s="34"/>
    </row>
    <row r="900" spans="3:3" x14ac:dyDescent="0.2">
      <c r="C900" s="34"/>
    </row>
    <row r="901" spans="3:3" x14ac:dyDescent="0.2">
      <c r="C901" s="34"/>
    </row>
    <row r="902" spans="3:3" x14ac:dyDescent="0.2">
      <c r="C902" s="34"/>
    </row>
    <row r="903" spans="3:3" x14ac:dyDescent="0.2">
      <c r="C903" s="34"/>
    </row>
    <row r="904" spans="3:3" x14ac:dyDescent="0.2">
      <c r="C904" s="34"/>
    </row>
    <row r="905" spans="3:3" x14ac:dyDescent="0.2">
      <c r="C905" s="34"/>
    </row>
    <row r="906" spans="3:3" x14ac:dyDescent="0.2">
      <c r="C906" s="34"/>
    </row>
    <row r="907" spans="3:3" x14ac:dyDescent="0.2">
      <c r="C907" s="34"/>
    </row>
    <row r="908" spans="3:3" x14ac:dyDescent="0.2">
      <c r="C908" s="34"/>
    </row>
    <row r="909" spans="3:3" x14ac:dyDescent="0.2">
      <c r="C909" s="34"/>
    </row>
    <row r="910" spans="3:3" x14ac:dyDescent="0.2">
      <c r="C910" s="34"/>
    </row>
    <row r="911" spans="3:3" x14ac:dyDescent="0.2">
      <c r="C911" s="34"/>
    </row>
    <row r="912" spans="3:3" x14ac:dyDescent="0.2">
      <c r="C912" s="34"/>
    </row>
    <row r="913" spans="3:3" x14ac:dyDescent="0.2">
      <c r="C913" s="34"/>
    </row>
    <row r="914" spans="3:3" x14ac:dyDescent="0.2">
      <c r="C914" s="34"/>
    </row>
    <row r="915" spans="3:3" x14ac:dyDescent="0.2">
      <c r="C915" s="34"/>
    </row>
    <row r="916" spans="3:3" x14ac:dyDescent="0.2">
      <c r="C916" s="34"/>
    </row>
    <row r="917" spans="3:3" x14ac:dyDescent="0.2">
      <c r="C917" s="34"/>
    </row>
    <row r="918" spans="3:3" x14ac:dyDescent="0.2">
      <c r="C918" s="34"/>
    </row>
    <row r="919" spans="3:3" x14ac:dyDescent="0.2">
      <c r="C919" s="34"/>
    </row>
    <row r="920" spans="3:3" x14ac:dyDescent="0.2">
      <c r="C920" s="34"/>
    </row>
    <row r="921" spans="3:3" x14ac:dyDescent="0.2">
      <c r="C921" s="34"/>
    </row>
    <row r="922" spans="3:3" x14ac:dyDescent="0.2">
      <c r="C922" s="34"/>
    </row>
    <row r="923" spans="3:3" x14ac:dyDescent="0.2">
      <c r="C923" s="34"/>
    </row>
    <row r="924" spans="3:3" x14ac:dyDescent="0.2">
      <c r="C924" s="34"/>
    </row>
    <row r="925" spans="3:3" x14ac:dyDescent="0.2">
      <c r="C925" s="34"/>
    </row>
    <row r="926" spans="3:3" x14ac:dyDescent="0.2">
      <c r="C926" s="34"/>
    </row>
    <row r="927" spans="3:3" x14ac:dyDescent="0.2">
      <c r="C927" s="34"/>
    </row>
    <row r="928" spans="3:3" x14ac:dyDescent="0.2">
      <c r="C928" s="34"/>
    </row>
    <row r="929" spans="3:3" x14ac:dyDescent="0.2">
      <c r="C929" s="34"/>
    </row>
    <row r="930" spans="3:3" x14ac:dyDescent="0.2">
      <c r="C930" s="34"/>
    </row>
    <row r="931" spans="3:3" x14ac:dyDescent="0.2">
      <c r="C931" s="34"/>
    </row>
    <row r="932" spans="3:3" x14ac:dyDescent="0.2">
      <c r="C932" s="34"/>
    </row>
    <row r="933" spans="3:3" x14ac:dyDescent="0.2">
      <c r="C933" s="34"/>
    </row>
    <row r="934" spans="3:3" x14ac:dyDescent="0.2">
      <c r="C934" s="34"/>
    </row>
    <row r="935" spans="3:3" x14ac:dyDescent="0.2">
      <c r="C935" s="34"/>
    </row>
    <row r="936" spans="3:3" x14ac:dyDescent="0.2">
      <c r="C936" s="34"/>
    </row>
    <row r="937" spans="3:3" x14ac:dyDescent="0.2">
      <c r="C937" s="34"/>
    </row>
    <row r="938" spans="3:3" x14ac:dyDescent="0.2">
      <c r="C938" s="34"/>
    </row>
    <row r="939" spans="3:3" x14ac:dyDescent="0.2">
      <c r="C939" s="34"/>
    </row>
    <row r="940" spans="3:3" x14ac:dyDescent="0.2">
      <c r="C940" s="34"/>
    </row>
    <row r="941" spans="3:3" x14ac:dyDescent="0.2">
      <c r="C941" s="34"/>
    </row>
    <row r="942" spans="3:3" x14ac:dyDescent="0.2">
      <c r="C942" s="34"/>
    </row>
    <row r="943" spans="3:3" x14ac:dyDescent="0.2">
      <c r="C943" s="34"/>
    </row>
    <row r="944" spans="3:3" x14ac:dyDescent="0.2">
      <c r="C944" s="34"/>
    </row>
    <row r="945" spans="3:3" x14ac:dyDescent="0.2">
      <c r="C945" s="34"/>
    </row>
    <row r="946" spans="3:3" x14ac:dyDescent="0.2">
      <c r="C946" s="34"/>
    </row>
    <row r="947" spans="3:3" x14ac:dyDescent="0.2">
      <c r="C947" s="34"/>
    </row>
    <row r="948" spans="3:3" x14ac:dyDescent="0.2">
      <c r="C948" s="34"/>
    </row>
    <row r="949" spans="3:3" x14ac:dyDescent="0.2">
      <c r="C949" s="34"/>
    </row>
    <row r="950" spans="3:3" x14ac:dyDescent="0.2">
      <c r="C950" s="34"/>
    </row>
    <row r="951" spans="3:3" x14ac:dyDescent="0.2">
      <c r="C951" s="34"/>
    </row>
    <row r="952" spans="3:3" x14ac:dyDescent="0.2">
      <c r="C952" s="34"/>
    </row>
    <row r="953" spans="3:3" x14ac:dyDescent="0.2">
      <c r="C953" s="34"/>
    </row>
    <row r="954" spans="3:3" x14ac:dyDescent="0.2">
      <c r="C954" s="34"/>
    </row>
    <row r="955" spans="3:3" x14ac:dyDescent="0.2">
      <c r="C955" s="34"/>
    </row>
    <row r="956" spans="3:3" x14ac:dyDescent="0.2">
      <c r="C956" s="34"/>
    </row>
    <row r="957" spans="3:3" x14ac:dyDescent="0.2">
      <c r="C957" s="34"/>
    </row>
    <row r="958" spans="3:3" x14ac:dyDescent="0.2">
      <c r="C958" s="34"/>
    </row>
    <row r="959" spans="3:3" x14ac:dyDescent="0.2">
      <c r="C959" s="34"/>
    </row>
    <row r="960" spans="3:3" x14ac:dyDescent="0.2">
      <c r="C960" s="34"/>
    </row>
    <row r="961" spans="3:3" x14ac:dyDescent="0.2">
      <c r="C961" s="34"/>
    </row>
    <row r="962" spans="3:3" x14ac:dyDescent="0.2">
      <c r="C962" s="34"/>
    </row>
    <row r="963" spans="3:3" x14ac:dyDescent="0.2">
      <c r="C963" s="34"/>
    </row>
    <row r="964" spans="3:3" x14ac:dyDescent="0.2">
      <c r="C964" s="34"/>
    </row>
    <row r="965" spans="3:3" x14ac:dyDescent="0.2">
      <c r="C965" s="34"/>
    </row>
    <row r="966" spans="3:3" x14ac:dyDescent="0.2">
      <c r="C966" s="34"/>
    </row>
    <row r="967" spans="3:3" x14ac:dyDescent="0.2">
      <c r="C967" s="34"/>
    </row>
    <row r="968" spans="3:3" x14ac:dyDescent="0.2">
      <c r="C968" s="34"/>
    </row>
    <row r="969" spans="3:3" x14ac:dyDescent="0.2">
      <c r="C969" s="34"/>
    </row>
    <row r="970" spans="3:3" x14ac:dyDescent="0.2">
      <c r="C970" s="34"/>
    </row>
    <row r="971" spans="3:3" x14ac:dyDescent="0.2">
      <c r="C971" s="34"/>
    </row>
    <row r="972" spans="3:3" x14ac:dyDescent="0.2">
      <c r="C972" s="34"/>
    </row>
    <row r="973" spans="3:3" x14ac:dyDescent="0.2">
      <c r="C973" s="34"/>
    </row>
    <row r="974" spans="3:3" x14ac:dyDescent="0.2">
      <c r="C974" s="34"/>
    </row>
    <row r="975" spans="3:3" x14ac:dyDescent="0.2">
      <c r="C975" s="34"/>
    </row>
    <row r="976" spans="3:3" x14ac:dyDescent="0.2">
      <c r="C976" s="34"/>
    </row>
    <row r="977" spans="3:3" x14ac:dyDescent="0.2">
      <c r="C977" s="34"/>
    </row>
    <row r="978" spans="3:3" x14ac:dyDescent="0.2">
      <c r="C978" s="34"/>
    </row>
    <row r="979" spans="3:3" x14ac:dyDescent="0.2">
      <c r="C979" s="34"/>
    </row>
    <row r="980" spans="3:3" x14ac:dyDescent="0.2">
      <c r="C980" s="34"/>
    </row>
    <row r="981" spans="3:3" x14ac:dyDescent="0.2">
      <c r="C981" s="34"/>
    </row>
    <row r="982" spans="3:3" x14ac:dyDescent="0.2">
      <c r="C982" s="34"/>
    </row>
    <row r="983" spans="3:3" x14ac:dyDescent="0.2">
      <c r="C983" s="34"/>
    </row>
    <row r="984" spans="3:3" x14ac:dyDescent="0.2">
      <c r="C984" s="34"/>
    </row>
    <row r="985" spans="3:3" x14ac:dyDescent="0.2">
      <c r="C985" s="34"/>
    </row>
    <row r="986" spans="3:3" x14ac:dyDescent="0.2">
      <c r="C986" s="34"/>
    </row>
    <row r="987" spans="3:3" x14ac:dyDescent="0.2">
      <c r="C987" s="34"/>
    </row>
    <row r="988" spans="3:3" x14ac:dyDescent="0.2">
      <c r="C988" s="34"/>
    </row>
    <row r="989" spans="3:3" x14ac:dyDescent="0.2">
      <c r="C989" s="34"/>
    </row>
    <row r="990" spans="3:3" x14ac:dyDescent="0.2">
      <c r="C990" s="34"/>
    </row>
    <row r="991" spans="3:3" x14ac:dyDescent="0.2">
      <c r="C991" s="34"/>
    </row>
    <row r="992" spans="3:3" x14ac:dyDescent="0.2">
      <c r="C992" s="34"/>
    </row>
    <row r="993" spans="3:3" x14ac:dyDescent="0.2">
      <c r="C993" s="34"/>
    </row>
    <row r="994" spans="3:3" x14ac:dyDescent="0.2">
      <c r="C994" s="34"/>
    </row>
    <row r="995" spans="3:3" x14ac:dyDescent="0.2">
      <c r="C995" s="34"/>
    </row>
    <row r="996" spans="3:3" x14ac:dyDescent="0.2">
      <c r="C996" s="34"/>
    </row>
    <row r="997" spans="3:3" x14ac:dyDescent="0.2">
      <c r="C997" s="34"/>
    </row>
    <row r="998" spans="3:3" x14ac:dyDescent="0.2">
      <c r="C998" s="34"/>
    </row>
    <row r="999" spans="3:3" x14ac:dyDescent="0.2">
      <c r="C999" s="34"/>
    </row>
    <row r="1000" spans="3:3" x14ac:dyDescent="0.2">
      <c r="C1000" s="34"/>
    </row>
    <row r="1001" spans="3:3" x14ac:dyDescent="0.2">
      <c r="C1001" s="34"/>
    </row>
    <row r="1002" spans="3:3" x14ac:dyDescent="0.2">
      <c r="C1002" s="34"/>
    </row>
    <row r="1003" spans="3:3" x14ac:dyDescent="0.2">
      <c r="C1003" s="34"/>
    </row>
    <row r="1004" spans="3:3" x14ac:dyDescent="0.2">
      <c r="C1004" s="34"/>
    </row>
    <row r="1005" spans="3:3" x14ac:dyDescent="0.2">
      <c r="C1005" s="34"/>
    </row>
    <row r="1006" spans="3:3" x14ac:dyDescent="0.2">
      <c r="C1006" s="34"/>
    </row>
    <row r="1007" spans="3:3" x14ac:dyDescent="0.2">
      <c r="C1007" s="34"/>
    </row>
  </sheetData>
  <mergeCells count="23">
    <mergeCell ref="A34:H34"/>
    <mergeCell ref="A16:G16"/>
    <mergeCell ref="A28:H28"/>
    <mergeCell ref="A29:H29"/>
    <mergeCell ref="A30:H30"/>
    <mergeCell ref="A31:H31"/>
    <mergeCell ref="A32:H32"/>
    <mergeCell ref="A33:D33"/>
    <mergeCell ref="A21:H22"/>
    <mergeCell ref="A23:H23"/>
    <mergeCell ref="A24:H24"/>
    <mergeCell ref="A25:H25"/>
    <mergeCell ref="A26:H26"/>
    <mergeCell ref="A27:H27"/>
    <mergeCell ref="A17:G17"/>
    <mergeCell ref="A18:F18"/>
    <mergeCell ref="A19:F19"/>
    <mergeCell ref="A20:H20"/>
    <mergeCell ref="A1:H1"/>
    <mergeCell ref="A12:G12"/>
    <mergeCell ref="A13:G13"/>
    <mergeCell ref="A14:G14"/>
    <mergeCell ref="A15:G15"/>
  </mergeCells>
  <pageMargins left="0.75" right="0.75" top="1.25" bottom="0.5" header="0.5" footer="0.5"/>
  <pageSetup scale="66" orientation="portrait" horizontalDpi="4294967292" verticalDpi="4294967292" r:id="rId1"/>
  <headerFooter>
    <oddHeader xml:space="preserve">&amp;L&amp;"Helvetica,Bold"BID PROPOSAL FOR
EXTERIOR SIGNAGE FOR
&amp;"Helvetica,Bold Italic"University of Southern Indiana
Housing Signage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0D800-7470-F94B-B6C1-3EBA2D88FA9F}">
  <sheetPr>
    <tabColor theme="7" tint="0.39997558519241921"/>
    <pageSetUpPr fitToPage="1"/>
  </sheetPr>
  <dimension ref="A1:H1001"/>
  <sheetViews>
    <sheetView showGridLines="0" view="pageLayout" zoomScale="75" zoomScaleNormal="130" zoomScalePageLayoutView="75" workbookViewId="0">
      <selection activeCell="A12" sqref="A12:F12"/>
    </sheetView>
  </sheetViews>
  <sheetFormatPr defaultColWidth="10.875" defaultRowHeight="12.75" x14ac:dyDescent="0.2"/>
  <cols>
    <col min="1" max="1" width="9.375" style="33" bestFit="1" customWidth="1"/>
    <col min="2" max="2" width="32.375" style="33" bestFit="1" customWidth="1"/>
    <col min="3" max="3" width="7.625" style="35" customWidth="1"/>
    <col min="4" max="4" width="10.875" style="33"/>
    <col min="5" max="5" width="9.625" style="33" customWidth="1"/>
    <col min="6" max="6" width="13.5" style="33" customWidth="1"/>
    <col min="7" max="7" width="9.625" style="33" customWidth="1"/>
    <col min="8" max="8" width="25.5" style="33" customWidth="1"/>
    <col min="9" max="16384" width="10.875" style="33"/>
  </cols>
  <sheetData>
    <row r="1" spans="1:8" ht="15" customHeight="1" x14ac:dyDescent="0.2">
      <c r="A1" s="150" t="s">
        <v>8</v>
      </c>
      <c r="B1" s="151"/>
      <c r="C1" s="151"/>
      <c r="D1" s="151"/>
      <c r="E1" s="151"/>
      <c r="F1" s="151"/>
      <c r="G1" s="151"/>
      <c r="H1" s="152"/>
    </row>
    <row r="2" spans="1:8" ht="27" customHeight="1" x14ac:dyDescent="0.2">
      <c r="A2" s="21" t="s">
        <v>26</v>
      </c>
      <c r="B2" s="22" t="s">
        <v>0</v>
      </c>
      <c r="C2" s="23" t="s">
        <v>1</v>
      </c>
      <c r="D2" s="24" t="s">
        <v>2</v>
      </c>
      <c r="E2" s="24" t="s">
        <v>13</v>
      </c>
      <c r="F2" s="24" t="s">
        <v>3</v>
      </c>
      <c r="G2" s="24" t="s">
        <v>14</v>
      </c>
      <c r="H2" s="25" t="s">
        <v>4</v>
      </c>
    </row>
    <row r="3" spans="1:8" ht="20.100000000000001" customHeight="1" x14ac:dyDescent="0.2">
      <c r="A3" s="89" t="s">
        <v>60</v>
      </c>
      <c r="B3" s="90" t="s">
        <v>61</v>
      </c>
      <c r="C3" s="26">
        <v>2</v>
      </c>
      <c r="D3" s="27"/>
      <c r="E3" s="27">
        <f>(C3*D3)</f>
        <v>0</v>
      </c>
      <c r="F3" s="27"/>
      <c r="G3" s="27">
        <f>(C3*F3)</f>
        <v>0</v>
      </c>
      <c r="H3" s="28">
        <f>SUM(D3+F3)*C3</f>
        <v>0</v>
      </c>
    </row>
    <row r="4" spans="1:8" ht="20.100000000000001" customHeight="1" thickBot="1" x14ac:dyDescent="0.25">
      <c r="A4" s="89" t="s">
        <v>81</v>
      </c>
      <c r="B4" s="89" t="s">
        <v>82</v>
      </c>
      <c r="C4" s="26">
        <v>2</v>
      </c>
      <c r="D4" s="27"/>
      <c r="E4" s="27">
        <f t="shared" ref="E4" si="0">(C4*D4)</f>
        <v>0</v>
      </c>
      <c r="F4" s="27"/>
      <c r="G4" s="27">
        <f t="shared" ref="G4" si="1">(C4*F4)</f>
        <v>0</v>
      </c>
      <c r="H4" s="28">
        <f t="shared" ref="H4" si="2">SUM(D4+F4)*C4</f>
        <v>0</v>
      </c>
    </row>
    <row r="5" spans="1:8" ht="27" customHeight="1" thickBot="1" x14ac:dyDescent="0.25">
      <c r="A5" s="91"/>
      <c r="B5" s="92" t="s">
        <v>5</v>
      </c>
      <c r="C5" s="93">
        <f>SUM(C3:C4)</f>
        <v>4</v>
      </c>
      <c r="D5" s="94"/>
      <c r="E5" s="95">
        <f>SUM(E3:E4)</f>
        <v>0</v>
      </c>
      <c r="F5" s="96"/>
      <c r="G5" s="95">
        <f>SUM(G3:G4)</f>
        <v>0</v>
      </c>
      <c r="H5" s="97">
        <f>SUM(H3:H4)</f>
        <v>0</v>
      </c>
    </row>
    <row r="6" spans="1:8" ht="21" customHeight="1" x14ac:dyDescent="0.2">
      <c r="A6" s="143" t="s">
        <v>6</v>
      </c>
      <c r="B6" s="144"/>
      <c r="C6" s="144"/>
      <c r="D6" s="144"/>
      <c r="E6" s="144"/>
      <c r="F6" s="144"/>
      <c r="G6" s="153"/>
      <c r="H6" s="98"/>
    </row>
    <row r="7" spans="1:8" ht="21" customHeight="1" x14ac:dyDescent="0.2">
      <c r="A7" s="143" t="s">
        <v>7</v>
      </c>
      <c r="B7" s="144"/>
      <c r="C7" s="144"/>
      <c r="D7" s="144"/>
      <c r="E7" s="144"/>
      <c r="F7" s="144"/>
      <c r="G7" s="153"/>
      <c r="H7" s="98"/>
    </row>
    <row r="8" spans="1:8" ht="21" customHeight="1" x14ac:dyDescent="0.2">
      <c r="A8" s="143" t="s">
        <v>118</v>
      </c>
      <c r="B8" s="144"/>
      <c r="C8" s="144"/>
      <c r="D8" s="144"/>
      <c r="E8" s="144"/>
      <c r="F8" s="144"/>
      <c r="G8" s="153"/>
      <c r="H8" s="98"/>
    </row>
    <row r="9" spans="1:8" ht="21" customHeight="1" x14ac:dyDescent="0.2">
      <c r="A9" s="138" t="s">
        <v>119</v>
      </c>
      <c r="B9" s="139"/>
      <c r="C9" s="139"/>
      <c r="D9" s="139"/>
      <c r="E9" s="139"/>
      <c r="F9" s="139"/>
      <c r="G9" s="154"/>
      <c r="H9" s="99"/>
    </row>
    <row r="10" spans="1:8" ht="21" customHeight="1" thickBot="1" x14ac:dyDescent="0.25">
      <c r="A10" s="138" t="s">
        <v>151</v>
      </c>
      <c r="B10" s="139"/>
      <c r="C10" s="139"/>
      <c r="D10" s="139"/>
      <c r="E10" s="139"/>
      <c r="F10" s="139"/>
      <c r="G10" s="140"/>
      <c r="H10" s="99"/>
    </row>
    <row r="11" spans="1:8" ht="20.100000000000001" customHeight="1" thickBot="1" x14ac:dyDescent="0.25">
      <c r="A11" s="143" t="s">
        <v>150</v>
      </c>
      <c r="B11" s="144"/>
      <c r="C11" s="144"/>
      <c r="D11" s="144"/>
      <c r="E11" s="144"/>
      <c r="F11" s="145"/>
      <c r="G11" s="146"/>
      <c r="H11" s="101">
        <f>SUM(H5:H10)</f>
        <v>0</v>
      </c>
    </row>
    <row r="12" spans="1:8" x14ac:dyDescent="0.2">
      <c r="A12" s="147"/>
      <c r="B12" s="147"/>
      <c r="C12" s="147"/>
      <c r="D12" s="147"/>
      <c r="E12" s="147"/>
      <c r="F12" s="147"/>
      <c r="G12" s="30"/>
      <c r="H12" s="30"/>
    </row>
    <row r="13" spans="1:8" x14ac:dyDescent="0.2">
      <c r="A13" s="147"/>
      <c r="B13" s="147"/>
      <c r="C13" s="147"/>
      <c r="D13" s="147"/>
      <c r="E13" s="147"/>
      <c r="F13" s="147"/>
      <c r="G13" s="30"/>
      <c r="H13" s="30"/>
    </row>
    <row r="14" spans="1:8" x14ac:dyDescent="0.2">
      <c r="A14" s="148"/>
      <c r="B14" s="122"/>
      <c r="C14" s="122"/>
      <c r="D14" s="122"/>
      <c r="E14" s="122"/>
      <c r="F14" s="122"/>
      <c r="G14" s="122"/>
      <c r="H14" s="122"/>
    </row>
    <row r="15" spans="1:8" ht="12.95" customHeight="1" x14ac:dyDescent="0.2">
      <c r="A15" s="141" t="s">
        <v>115</v>
      </c>
      <c r="B15" s="142"/>
      <c r="C15" s="142"/>
      <c r="D15" s="142"/>
      <c r="E15" s="142"/>
      <c r="F15" s="142"/>
      <c r="G15" s="142"/>
      <c r="H15" s="142"/>
    </row>
    <row r="16" spans="1:8" x14ac:dyDescent="0.2">
      <c r="A16" s="142"/>
      <c r="B16" s="142"/>
      <c r="C16" s="142"/>
      <c r="D16" s="142"/>
      <c r="E16" s="142"/>
      <c r="F16" s="142"/>
      <c r="G16" s="142"/>
      <c r="H16" s="142"/>
    </row>
    <row r="17" spans="1:8" ht="15" customHeight="1" x14ac:dyDescent="0.2">
      <c r="A17" s="131"/>
      <c r="B17" s="131"/>
      <c r="C17" s="131"/>
      <c r="D17" s="131"/>
      <c r="E17" s="131"/>
      <c r="F17" s="131"/>
      <c r="G17" s="131"/>
      <c r="H17" s="131"/>
    </row>
    <row r="18" spans="1:8" ht="15" customHeight="1" x14ac:dyDescent="0.2">
      <c r="A18" s="130"/>
      <c r="B18" s="130"/>
      <c r="C18" s="130"/>
      <c r="D18" s="130"/>
      <c r="E18" s="130"/>
      <c r="F18" s="130"/>
      <c r="G18" s="130"/>
      <c r="H18" s="130"/>
    </row>
    <row r="19" spans="1:8" ht="15" customHeight="1" x14ac:dyDescent="0.2">
      <c r="A19" s="130"/>
      <c r="B19" s="130"/>
      <c r="C19" s="130"/>
      <c r="D19" s="130"/>
      <c r="E19" s="130"/>
      <c r="F19" s="130"/>
      <c r="G19" s="130"/>
      <c r="H19" s="130"/>
    </row>
    <row r="20" spans="1:8" ht="15" customHeight="1" x14ac:dyDescent="0.2">
      <c r="A20" s="130"/>
      <c r="B20" s="130"/>
      <c r="C20" s="130"/>
      <c r="D20" s="130"/>
      <c r="E20" s="130"/>
      <c r="F20" s="130"/>
      <c r="G20" s="130"/>
      <c r="H20" s="130"/>
    </row>
    <row r="21" spans="1:8" ht="15" customHeight="1" x14ac:dyDescent="0.2">
      <c r="A21" s="130"/>
      <c r="B21" s="130"/>
      <c r="C21" s="130"/>
      <c r="D21" s="130"/>
      <c r="E21" s="130"/>
      <c r="F21" s="130"/>
      <c r="G21" s="130"/>
      <c r="H21" s="130"/>
    </row>
    <row r="22" spans="1:8" ht="15" customHeight="1" x14ac:dyDescent="0.2">
      <c r="A22" s="130"/>
      <c r="B22" s="130"/>
      <c r="C22" s="130"/>
      <c r="D22" s="130"/>
      <c r="E22" s="130"/>
      <c r="F22" s="130"/>
      <c r="G22" s="130"/>
      <c r="H22" s="130"/>
    </row>
    <row r="23" spans="1:8" ht="15" customHeight="1" x14ac:dyDescent="0.2">
      <c r="A23" s="130"/>
      <c r="B23" s="130"/>
      <c r="C23" s="130"/>
      <c r="D23" s="130"/>
      <c r="E23" s="130"/>
      <c r="F23" s="130"/>
      <c r="G23" s="130"/>
      <c r="H23" s="130"/>
    </row>
    <row r="24" spans="1:8" ht="15" customHeight="1" x14ac:dyDescent="0.2">
      <c r="A24" s="130"/>
      <c r="B24" s="130"/>
      <c r="C24" s="130"/>
      <c r="D24" s="130"/>
      <c r="E24" s="130"/>
      <c r="F24" s="130"/>
      <c r="G24" s="130"/>
      <c r="H24" s="130"/>
    </row>
    <row r="25" spans="1:8" x14ac:dyDescent="0.2">
      <c r="A25" s="133"/>
      <c r="B25" s="133"/>
      <c r="C25" s="133"/>
      <c r="D25" s="133"/>
      <c r="E25" s="133"/>
      <c r="F25" s="133"/>
      <c r="G25" s="133"/>
      <c r="H25" s="133"/>
    </row>
    <row r="26" spans="1:8" x14ac:dyDescent="0.2">
      <c r="A26" s="135"/>
      <c r="B26" s="135"/>
      <c r="C26" s="135"/>
      <c r="D26" s="135"/>
      <c r="E26" s="135"/>
      <c r="F26" s="135"/>
      <c r="G26" s="135"/>
      <c r="H26" s="135"/>
    </row>
    <row r="27" spans="1:8" x14ac:dyDescent="0.2">
      <c r="A27" s="134"/>
      <c r="B27" s="135"/>
      <c r="C27" s="135"/>
      <c r="D27" s="135"/>
      <c r="E27" s="31"/>
      <c r="F27" s="31" t="s">
        <v>48</v>
      </c>
      <c r="G27" s="31"/>
      <c r="H27" s="32"/>
    </row>
    <row r="28" spans="1:8" x14ac:dyDescent="0.2">
      <c r="A28" s="135"/>
      <c r="B28" s="135"/>
      <c r="C28" s="135"/>
      <c r="D28" s="135"/>
      <c r="E28" s="135"/>
      <c r="F28" s="135"/>
      <c r="G28" s="135"/>
      <c r="H28" s="135"/>
    </row>
    <row r="29" spans="1:8" x14ac:dyDescent="0.2">
      <c r="A29" s="31"/>
      <c r="B29" s="31"/>
      <c r="C29" s="31"/>
      <c r="D29" s="31"/>
      <c r="E29" s="31"/>
      <c r="F29" s="31"/>
      <c r="G29" s="31"/>
      <c r="H29" s="31"/>
    </row>
    <row r="30" spans="1:8" x14ac:dyDescent="0.2">
      <c r="A30" s="31"/>
      <c r="B30" s="31"/>
      <c r="C30" s="31"/>
      <c r="D30" s="31"/>
      <c r="E30" s="31"/>
      <c r="F30" s="31"/>
      <c r="G30" s="31"/>
      <c r="H30" s="31"/>
    </row>
    <row r="31" spans="1:8" x14ac:dyDescent="0.2">
      <c r="A31" s="31"/>
      <c r="B31" s="31"/>
      <c r="C31" s="31"/>
      <c r="D31" s="31"/>
      <c r="E31" s="31"/>
      <c r="F31" s="31"/>
      <c r="G31" s="31"/>
      <c r="H31" s="31"/>
    </row>
    <row r="32" spans="1:8" x14ac:dyDescent="0.2">
      <c r="A32" s="31"/>
      <c r="B32" s="31"/>
      <c r="C32" s="31"/>
      <c r="D32" s="31"/>
      <c r="E32" s="31"/>
      <c r="F32" s="31"/>
      <c r="G32" s="31"/>
      <c r="H32" s="31"/>
    </row>
    <row r="33" spans="1:8" x14ac:dyDescent="0.2">
      <c r="A33" s="31"/>
      <c r="B33" s="31"/>
      <c r="C33" s="31"/>
      <c r="D33" s="31"/>
      <c r="E33" s="31"/>
      <c r="F33" s="31"/>
      <c r="G33" s="31"/>
      <c r="H33" s="31"/>
    </row>
    <row r="34" spans="1:8" x14ac:dyDescent="0.2">
      <c r="C34" s="34"/>
    </row>
    <row r="35" spans="1:8" x14ac:dyDescent="0.2">
      <c r="C35" s="34"/>
    </row>
    <row r="36" spans="1:8" x14ac:dyDescent="0.2">
      <c r="C36" s="34"/>
    </row>
    <row r="37" spans="1:8" x14ac:dyDescent="0.2">
      <c r="C37" s="34"/>
    </row>
    <row r="38" spans="1:8" x14ac:dyDescent="0.2">
      <c r="C38" s="34"/>
    </row>
    <row r="39" spans="1:8" x14ac:dyDescent="0.2">
      <c r="C39" s="34"/>
    </row>
    <row r="40" spans="1:8" x14ac:dyDescent="0.2">
      <c r="C40" s="34"/>
    </row>
    <row r="41" spans="1:8" x14ac:dyDescent="0.2">
      <c r="C41" s="34"/>
    </row>
    <row r="42" spans="1:8" x14ac:dyDescent="0.2">
      <c r="C42" s="34"/>
    </row>
    <row r="43" spans="1:8" x14ac:dyDescent="0.2">
      <c r="C43" s="34"/>
    </row>
    <row r="44" spans="1:8" x14ac:dyDescent="0.2">
      <c r="C44" s="34"/>
    </row>
    <row r="45" spans="1:8" x14ac:dyDescent="0.2">
      <c r="C45" s="34"/>
    </row>
    <row r="46" spans="1:8" x14ac:dyDescent="0.2">
      <c r="C46" s="34"/>
    </row>
    <row r="47" spans="1:8" x14ac:dyDescent="0.2">
      <c r="C47" s="34"/>
    </row>
    <row r="48" spans="1:8" x14ac:dyDescent="0.2">
      <c r="C48" s="34"/>
    </row>
    <row r="49" spans="3:3" x14ac:dyDescent="0.2">
      <c r="C49" s="34"/>
    </row>
    <row r="50" spans="3:3" x14ac:dyDescent="0.2">
      <c r="C50" s="34"/>
    </row>
    <row r="51" spans="3:3" x14ac:dyDescent="0.2">
      <c r="C51" s="34"/>
    </row>
    <row r="52" spans="3:3" x14ac:dyDescent="0.2">
      <c r="C52" s="34"/>
    </row>
    <row r="53" spans="3:3" x14ac:dyDescent="0.2">
      <c r="C53" s="34"/>
    </row>
    <row r="54" spans="3:3" x14ac:dyDescent="0.2">
      <c r="C54" s="34"/>
    </row>
    <row r="55" spans="3:3" x14ac:dyDescent="0.2">
      <c r="C55" s="34"/>
    </row>
    <row r="56" spans="3:3" x14ac:dyDescent="0.2">
      <c r="C56" s="34"/>
    </row>
    <row r="57" spans="3:3" x14ac:dyDescent="0.2">
      <c r="C57" s="34"/>
    </row>
    <row r="58" spans="3:3" x14ac:dyDescent="0.2">
      <c r="C58" s="34"/>
    </row>
    <row r="59" spans="3:3" x14ac:dyDescent="0.2">
      <c r="C59" s="34"/>
    </row>
    <row r="60" spans="3:3" x14ac:dyDescent="0.2">
      <c r="C60" s="34"/>
    </row>
    <row r="61" spans="3:3" x14ac:dyDescent="0.2">
      <c r="C61" s="34"/>
    </row>
    <row r="62" spans="3:3" x14ac:dyDescent="0.2">
      <c r="C62" s="34"/>
    </row>
    <row r="63" spans="3:3" x14ac:dyDescent="0.2">
      <c r="C63" s="34"/>
    </row>
    <row r="64" spans="3:3" x14ac:dyDescent="0.2">
      <c r="C64" s="34"/>
    </row>
    <row r="65" spans="3:3" x14ac:dyDescent="0.2">
      <c r="C65" s="34"/>
    </row>
    <row r="66" spans="3:3" x14ac:dyDescent="0.2">
      <c r="C66" s="34"/>
    </row>
    <row r="67" spans="3:3" x14ac:dyDescent="0.2">
      <c r="C67" s="34"/>
    </row>
    <row r="68" spans="3:3" x14ac:dyDescent="0.2">
      <c r="C68" s="34"/>
    </row>
    <row r="69" spans="3:3" x14ac:dyDescent="0.2">
      <c r="C69" s="34"/>
    </row>
    <row r="70" spans="3:3" x14ac:dyDescent="0.2">
      <c r="C70" s="34"/>
    </row>
    <row r="71" spans="3:3" x14ac:dyDescent="0.2">
      <c r="C71" s="34"/>
    </row>
    <row r="72" spans="3:3" x14ac:dyDescent="0.2">
      <c r="C72" s="34"/>
    </row>
    <row r="73" spans="3:3" x14ac:dyDescent="0.2">
      <c r="C73" s="34"/>
    </row>
    <row r="74" spans="3:3" x14ac:dyDescent="0.2">
      <c r="C74" s="34"/>
    </row>
    <row r="75" spans="3:3" x14ac:dyDescent="0.2">
      <c r="C75" s="34"/>
    </row>
    <row r="76" spans="3:3" x14ac:dyDescent="0.2">
      <c r="C76" s="34"/>
    </row>
    <row r="77" spans="3:3" x14ac:dyDescent="0.2">
      <c r="C77" s="34"/>
    </row>
    <row r="78" spans="3:3" x14ac:dyDescent="0.2">
      <c r="C78" s="34"/>
    </row>
    <row r="79" spans="3:3" x14ac:dyDescent="0.2">
      <c r="C79" s="34"/>
    </row>
    <row r="80" spans="3:3" x14ac:dyDescent="0.2">
      <c r="C80" s="34"/>
    </row>
    <row r="81" spans="3:3" x14ac:dyDescent="0.2">
      <c r="C81" s="34"/>
    </row>
    <row r="82" spans="3:3" x14ac:dyDescent="0.2">
      <c r="C82" s="34"/>
    </row>
    <row r="83" spans="3:3" x14ac:dyDescent="0.2">
      <c r="C83" s="34"/>
    </row>
    <row r="84" spans="3:3" x14ac:dyDescent="0.2">
      <c r="C84" s="34"/>
    </row>
    <row r="85" spans="3:3" x14ac:dyDescent="0.2">
      <c r="C85" s="34"/>
    </row>
    <row r="86" spans="3:3" x14ac:dyDescent="0.2">
      <c r="C86" s="34"/>
    </row>
    <row r="87" spans="3:3" x14ac:dyDescent="0.2">
      <c r="C87" s="34"/>
    </row>
    <row r="88" spans="3:3" x14ac:dyDescent="0.2">
      <c r="C88" s="34"/>
    </row>
    <row r="89" spans="3:3" x14ac:dyDescent="0.2">
      <c r="C89" s="34"/>
    </row>
    <row r="90" spans="3:3" x14ac:dyDescent="0.2">
      <c r="C90" s="34"/>
    </row>
    <row r="91" spans="3:3" x14ac:dyDescent="0.2">
      <c r="C91" s="34"/>
    </row>
    <row r="92" spans="3:3" x14ac:dyDescent="0.2">
      <c r="C92" s="34"/>
    </row>
    <row r="93" spans="3:3" x14ac:dyDescent="0.2">
      <c r="C93" s="34"/>
    </row>
    <row r="94" spans="3:3" x14ac:dyDescent="0.2">
      <c r="C94" s="34"/>
    </row>
    <row r="95" spans="3:3" x14ac:dyDescent="0.2">
      <c r="C95" s="34"/>
    </row>
    <row r="96" spans="3:3" x14ac:dyDescent="0.2">
      <c r="C96" s="34"/>
    </row>
    <row r="97" spans="3:3" x14ac:dyDescent="0.2">
      <c r="C97" s="34"/>
    </row>
    <row r="98" spans="3:3" x14ac:dyDescent="0.2">
      <c r="C98" s="34"/>
    </row>
    <row r="99" spans="3:3" x14ac:dyDescent="0.2">
      <c r="C99" s="34"/>
    </row>
    <row r="100" spans="3:3" x14ac:dyDescent="0.2">
      <c r="C100" s="34"/>
    </row>
    <row r="101" spans="3:3" x14ac:dyDescent="0.2">
      <c r="C101" s="34"/>
    </row>
    <row r="102" spans="3:3" x14ac:dyDescent="0.2">
      <c r="C102" s="34"/>
    </row>
    <row r="103" spans="3:3" x14ac:dyDescent="0.2">
      <c r="C103" s="34"/>
    </row>
    <row r="104" spans="3:3" x14ac:dyDescent="0.2">
      <c r="C104" s="34"/>
    </row>
    <row r="105" spans="3:3" x14ac:dyDescent="0.2">
      <c r="C105" s="34"/>
    </row>
    <row r="106" spans="3:3" x14ac:dyDescent="0.2">
      <c r="C106" s="34"/>
    </row>
    <row r="107" spans="3:3" x14ac:dyDescent="0.2">
      <c r="C107" s="34"/>
    </row>
    <row r="108" spans="3:3" x14ac:dyDescent="0.2">
      <c r="C108" s="34"/>
    </row>
    <row r="109" spans="3:3" x14ac:dyDescent="0.2">
      <c r="C109" s="34"/>
    </row>
    <row r="110" spans="3:3" x14ac:dyDescent="0.2">
      <c r="C110" s="34"/>
    </row>
    <row r="111" spans="3:3" x14ac:dyDescent="0.2">
      <c r="C111" s="34"/>
    </row>
    <row r="112" spans="3:3" x14ac:dyDescent="0.2">
      <c r="C112" s="34"/>
    </row>
    <row r="113" spans="3:3" x14ac:dyDescent="0.2">
      <c r="C113" s="34"/>
    </row>
    <row r="114" spans="3:3" x14ac:dyDescent="0.2">
      <c r="C114" s="34"/>
    </row>
    <row r="115" spans="3:3" x14ac:dyDescent="0.2">
      <c r="C115" s="34"/>
    </row>
    <row r="116" spans="3:3" x14ac:dyDescent="0.2">
      <c r="C116" s="34"/>
    </row>
    <row r="117" spans="3:3" x14ac:dyDescent="0.2">
      <c r="C117" s="34"/>
    </row>
    <row r="118" spans="3:3" x14ac:dyDescent="0.2">
      <c r="C118" s="34"/>
    </row>
    <row r="119" spans="3:3" x14ac:dyDescent="0.2">
      <c r="C119" s="34"/>
    </row>
    <row r="120" spans="3:3" x14ac:dyDescent="0.2">
      <c r="C120" s="34"/>
    </row>
    <row r="121" spans="3:3" x14ac:dyDescent="0.2">
      <c r="C121" s="34"/>
    </row>
    <row r="122" spans="3:3" x14ac:dyDescent="0.2">
      <c r="C122" s="34"/>
    </row>
    <row r="123" spans="3:3" x14ac:dyDescent="0.2">
      <c r="C123" s="34"/>
    </row>
    <row r="124" spans="3:3" x14ac:dyDescent="0.2">
      <c r="C124" s="34"/>
    </row>
    <row r="125" spans="3:3" x14ac:dyDescent="0.2">
      <c r="C125" s="34"/>
    </row>
    <row r="126" spans="3:3" x14ac:dyDescent="0.2">
      <c r="C126" s="34"/>
    </row>
    <row r="127" spans="3:3" x14ac:dyDescent="0.2">
      <c r="C127" s="34"/>
    </row>
    <row r="128" spans="3:3" x14ac:dyDescent="0.2">
      <c r="C128" s="34"/>
    </row>
    <row r="129" spans="3:3" x14ac:dyDescent="0.2">
      <c r="C129" s="34"/>
    </row>
    <row r="130" spans="3:3" x14ac:dyDescent="0.2">
      <c r="C130" s="34"/>
    </row>
    <row r="131" spans="3:3" x14ac:dyDescent="0.2">
      <c r="C131" s="34"/>
    </row>
    <row r="132" spans="3:3" x14ac:dyDescent="0.2">
      <c r="C132" s="34"/>
    </row>
    <row r="133" spans="3:3" x14ac:dyDescent="0.2">
      <c r="C133" s="34"/>
    </row>
    <row r="134" spans="3:3" x14ac:dyDescent="0.2">
      <c r="C134" s="34"/>
    </row>
    <row r="135" spans="3:3" x14ac:dyDescent="0.2">
      <c r="C135" s="34"/>
    </row>
    <row r="136" spans="3:3" x14ac:dyDescent="0.2">
      <c r="C136" s="34"/>
    </row>
    <row r="137" spans="3:3" x14ac:dyDescent="0.2">
      <c r="C137" s="34"/>
    </row>
    <row r="138" spans="3:3" x14ac:dyDescent="0.2">
      <c r="C138" s="34"/>
    </row>
    <row r="139" spans="3:3" x14ac:dyDescent="0.2">
      <c r="C139" s="34"/>
    </row>
    <row r="140" spans="3:3" x14ac:dyDescent="0.2">
      <c r="C140" s="34"/>
    </row>
    <row r="141" spans="3:3" x14ac:dyDescent="0.2">
      <c r="C141" s="34"/>
    </row>
    <row r="142" spans="3:3" x14ac:dyDescent="0.2">
      <c r="C142" s="34"/>
    </row>
    <row r="143" spans="3:3" x14ac:dyDescent="0.2">
      <c r="C143" s="34"/>
    </row>
    <row r="144" spans="3:3" x14ac:dyDescent="0.2">
      <c r="C144" s="34"/>
    </row>
    <row r="145" spans="3:3" x14ac:dyDescent="0.2">
      <c r="C145" s="34"/>
    </row>
    <row r="146" spans="3:3" x14ac:dyDescent="0.2">
      <c r="C146" s="34"/>
    </row>
    <row r="147" spans="3:3" x14ac:dyDescent="0.2">
      <c r="C147" s="34"/>
    </row>
    <row r="148" spans="3:3" x14ac:dyDescent="0.2">
      <c r="C148" s="34"/>
    </row>
    <row r="149" spans="3:3" x14ac:dyDescent="0.2">
      <c r="C149" s="34"/>
    </row>
    <row r="150" spans="3:3" x14ac:dyDescent="0.2">
      <c r="C150" s="34"/>
    </row>
    <row r="151" spans="3:3" x14ac:dyDescent="0.2">
      <c r="C151" s="34"/>
    </row>
    <row r="152" spans="3:3" x14ac:dyDescent="0.2">
      <c r="C152" s="34"/>
    </row>
    <row r="153" spans="3:3" x14ac:dyDescent="0.2">
      <c r="C153" s="34"/>
    </row>
    <row r="154" spans="3:3" x14ac:dyDescent="0.2">
      <c r="C154" s="34"/>
    </row>
    <row r="155" spans="3:3" x14ac:dyDescent="0.2">
      <c r="C155" s="34"/>
    </row>
    <row r="156" spans="3:3" x14ac:dyDescent="0.2">
      <c r="C156" s="34"/>
    </row>
    <row r="157" spans="3:3" x14ac:dyDescent="0.2">
      <c r="C157" s="34"/>
    </row>
    <row r="158" spans="3:3" x14ac:dyDescent="0.2">
      <c r="C158" s="34"/>
    </row>
    <row r="159" spans="3:3" x14ac:dyDescent="0.2">
      <c r="C159" s="34"/>
    </row>
    <row r="160" spans="3:3" x14ac:dyDescent="0.2">
      <c r="C160" s="34"/>
    </row>
    <row r="161" spans="3:3" x14ac:dyDescent="0.2">
      <c r="C161" s="34"/>
    </row>
    <row r="162" spans="3:3" x14ac:dyDescent="0.2">
      <c r="C162" s="34"/>
    </row>
    <row r="163" spans="3:3" x14ac:dyDescent="0.2">
      <c r="C163" s="34"/>
    </row>
    <row r="164" spans="3:3" x14ac:dyDescent="0.2">
      <c r="C164" s="34"/>
    </row>
    <row r="165" spans="3:3" x14ac:dyDescent="0.2">
      <c r="C165" s="34"/>
    </row>
    <row r="166" spans="3:3" x14ac:dyDescent="0.2">
      <c r="C166" s="34"/>
    </row>
    <row r="167" spans="3:3" x14ac:dyDescent="0.2">
      <c r="C167" s="34"/>
    </row>
    <row r="168" spans="3:3" x14ac:dyDescent="0.2">
      <c r="C168" s="34"/>
    </row>
    <row r="169" spans="3:3" x14ac:dyDescent="0.2">
      <c r="C169" s="34"/>
    </row>
    <row r="170" spans="3:3" x14ac:dyDescent="0.2">
      <c r="C170" s="34"/>
    </row>
    <row r="171" spans="3:3" x14ac:dyDescent="0.2">
      <c r="C171" s="34"/>
    </row>
    <row r="172" spans="3:3" x14ac:dyDescent="0.2">
      <c r="C172" s="34"/>
    </row>
    <row r="173" spans="3:3" x14ac:dyDescent="0.2">
      <c r="C173" s="34"/>
    </row>
    <row r="174" spans="3:3" x14ac:dyDescent="0.2">
      <c r="C174" s="34"/>
    </row>
    <row r="175" spans="3:3" x14ac:dyDescent="0.2">
      <c r="C175" s="34"/>
    </row>
    <row r="176" spans="3:3" x14ac:dyDescent="0.2">
      <c r="C176" s="34"/>
    </row>
    <row r="177" spans="3:3" x14ac:dyDescent="0.2">
      <c r="C177" s="34"/>
    </row>
    <row r="178" spans="3:3" x14ac:dyDescent="0.2">
      <c r="C178" s="34"/>
    </row>
    <row r="179" spans="3:3" x14ac:dyDescent="0.2">
      <c r="C179" s="34"/>
    </row>
    <row r="180" spans="3:3" x14ac:dyDescent="0.2">
      <c r="C180" s="34"/>
    </row>
    <row r="181" spans="3:3" x14ac:dyDescent="0.2">
      <c r="C181" s="34"/>
    </row>
    <row r="182" spans="3:3" x14ac:dyDescent="0.2">
      <c r="C182" s="34"/>
    </row>
    <row r="183" spans="3:3" x14ac:dyDescent="0.2">
      <c r="C183" s="34"/>
    </row>
    <row r="184" spans="3:3" x14ac:dyDescent="0.2">
      <c r="C184" s="34"/>
    </row>
    <row r="185" spans="3:3" x14ac:dyDescent="0.2">
      <c r="C185" s="34"/>
    </row>
    <row r="186" spans="3:3" x14ac:dyDescent="0.2">
      <c r="C186" s="34"/>
    </row>
    <row r="187" spans="3:3" x14ac:dyDescent="0.2">
      <c r="C187" s="34"/>
    </row>
    <row r="188" spans="3:3" x14ac:dyDescent="0.2">
      <c r="C188" s="34"/>
    </row>
    <row r="189" spans="3:3" x14ac:dyDescent="0.2">
      <c r="C189" s="34"/>
    </row>
    <row r="190" spans="3:3" x14ac:dyDescent="0.2">
      <c r="C190" s="34"/>
    </row>
    <row r="191" spans="3:3" x14ac:dyDescent="0.2">
      <c r="C191" s="34"/>
    </row>
    <row r="192" spans="3:3" x14ac:dyDescent="0.2">
      <c r="C192" s="34"/>
    </row>
    <row r="193" spans="3:3" x14ac:dyDescent="0.2">
      <c r="C193" s="34"/>
    </row>
    <row r="194" spans="3:3" x14ac:dyDescent="0.2">
      <c r="C194" s="34"/>
    </row>
    <row r="195" spans="3:3" x14ac:dyDescent="0.2">
      <c r="C195" s="34"/>
    </row>
    <row r="196" spans="3:3" x14ac:dyDescent="0.2">
      <c r="C196" s="34"/>
    </row>
    <row r="197" spans="3:3" x14ac:dyDescent="0.2">
      <c r="C197" s="34"/>
    </row>
    <row r="198" spans="3:3" x14ac:dyDescent="0.2">
      <c r="C198" s="34"/>
    </row>
    <row r="199" spans="3:3" x14ac:dyDescent="0.2">
      <c r="C199" s="34"/>
    </row>
    <row r="200" spans="3:3" x14ac:dyDescent="0.2">
      <c r="C200" s="34"/>
    </row>
    <row r="201" spans="3:3" x14ac:dyDescent="0.2">
      <c r="C201" s="34"/>
    </row>
    <row r="202" spans="3:3" x14ac:dyDescent="0.2">
      <c r="C202" s="34"/>
    </row>
    <row r="203" spans="3:3" x14ac:dyDescent="0.2">
      <c r="C203" s="34"/>
    </row>
    <row r="204" spans="3:3" x14ac:dyDescent="0.2">
      <c r="C204" s="34"/>
    </row>
    <row r="205" spans="3:3" x14ac:dyDescent="0.2">
      <c r="C205" s="34"/>
    </row>
    <row r="206" spans="3:3" x14ac:dyDescent="0.2">
      <c r="C206" s="34"/>
    </row>
    <row r="207" spans="3:3" x14ac:dyDescent="0.2">
      <c r="C207" s="34"/>
    </row>
    <row r="208" spans="3:3" x14ac:dyDescent="0.2">
      <c r="C208" s="34"/>
    </row>
    <row r="209" spans="3:3" x14ac:dyDescent="0.2">
      <c r="C209" s="34"/>
    </row>
    <row r="210" spans="3:3" x14ac:dyDescent="0.2">
      <c r="C210" s="34"/>
    </row>
    <row r="211" spans="3:3" x14ac:dyDescent="0.2">
      <c r="C211" s="34"/>
    </row>
    <row r="212" spans="3:3" x14ac:dyDescent="0.2">
      <c r="C212" s="34"/>
    </row>
    <row r="213" spans="3:3" x14ac:dyDescent="0.2">
      <c r="C213" s="34"/>
    </row>
    <row r="214" spans="3:3" x14ac:dyDescent="0.2">
      <c r="C214" s="34"/>
    </row>
    <row r="215" spans="3:3" x14ac:dyDescent="0.2">
      <c r="C215" s="34"/>
    </row>
    <row r="216" spans="3:3" x14ac:dyDescent="0.2">
      <c r="C216" s="34"/>
    </row>
    <row r="217" spans="3:3" x14ac:dyDescent="0.2">
      <c r="C217" s="34"/>
    </row>
    <row r="218" spans="3:3" x14ac:dyDescent="0.2">
      <c r="C218" s="34"/>
    </row>
    <row r="219" spans="3:3" x14ac:dyDescent="0.2">
      <c r="C219" s="34"/>
    </row>
    <row r="220" spans="3:3" x14ac:dyDescent="0.2">
      <c r="C220" s="34"/>
    </row>
    <row r="221" spans="3:3" x14ac:dyDescent="0.2">
      <c r="C221" s="34"/>
    </row>
    <row r="222" spans="3:3" x14ac:dyDescent="0.2">
      <c r="C222" s="34"/>
    </row>
    <row r="223" spans="3:3" x14ac:dyDescent="0.2">
      <c r="C223" s="34"/>
    </row>
    <row r="224" spans="3:3" x14ac:dyDescent="0.2">
      <c r="C224" s="34"/>
    </row>
    <row r="225" spans="3:3" x14ac:dyDescent="0.2">
      <c r="C225" s="34"/>
    </row>
    <row r="226" spans="3:3" x14ac:dyDescent="0.2">
      <c r="C226" s="34"/>
    </row>
    <row r="227" spans="3:3" x14ac:dyDescent="0.2">
      <c r="C227" s="34"/>
    </row>
    <row r="228" spans="3:3" x14ac:dyDescent="0.2">
      <c r="C228" s="34"/>
    </row>
    <row r="229" spans="3:3" x14ac:dyDescent="0.2">
      <c r="C229" s="34"/>
    </row>
    <row r="230" spans="3:3" x14ac:dyDescent="0.2">
      <c r="C230" s="34"/>
    </row>
    <row r="231" spans="3:3" x14ac:dyDescent="0.2">
      <c r="C231" s="34"/>
    </row>
    <row r="232" spans="3:3" x14ac:dyDescent="0.2">
      <c r="C232" s="34"/>
    </row>
    <row r="233" spans="3:3" x14ac:dyDescent="0.2">
      <c r="C233" s="34"/>
    </row>
    <row r="234" spans="3:3" x14ac:dyDescent="0.2">
      <c r="C234" s="34"/>
    </row>
    <row r="235" spans="3:3" x14ac:dyDescent="0.2">
      <c r="C235" s="34"/>
    </row>
    <row r="236" spans="3:3" x14ac:dyDescent="0.2">
      <c r="C236" s="34"/>
    </row>
    <row r="237" spans="3:3" x14ac:dyDescent="0.2">
      <c r="C237" s="34"/>
    </row>
    <row r="238" spans="3:3" x14ac:dyDescent="0.2">
      <c r="C238" s="34"/>
    </row>
    <row r="239" spans="3:3" x14ac:dyDescent="0.2">
      <c r="C239" s="34"/>
    </row>
    <row r="240" spans="3:3" x14ac:dyDescent="0.2">
      <c r="C240" s="34"/>
    </row>
    <row r="241" spans="3:3" x14ac:dyDescent="0.2">
      <c r="C241" s="34"/>
    </row>
    <row r="242" spans="3:3" x14ac:dyDescent="0.2">
      <c r="C242" s="34"/>
    </row>
    <row r="243" spans="3:3" x14ac:dyDescent="0.2">
      <c r="C243" s="34"/>
    </row>
    <row r="244" spans="3:3" x14ac:dyDescent="0.2">
      <c r="C244" s="34"/>
    </row>
    <row r="245" spans="3:3" x14ac:dyDescent="0.2">
      <c r="C245" s="34"/>
    </row>
    <row r="246" spans="3:3" x14ac:dyDescent="0.2">
      <c r="C246" s="34"/>
    </row>
    <row r="247" spans="3:3" x14ac:dyDescent="0.2">
      <c r="C247" s="34"/>
    </row>
    <row r="248" spans="3:3" x14ac:dyDescent="0.2">
      <c r="C248" s="34"/>
    </row>
    <row r="249" spans="3:3" x14ac:dyDescent="0.2">
      <c r="C249" s="34"/>
    </row>
    <row r="250" spans="3:3" x14ac:dyDescent="0.2">
      <c r="C250" s="34"/>
    </row>
    <row r="251" spans="3:3" x14ac:dyDescent="0.2">
      <c r="C251" s="34"/>
    </row>
    <row r="252" spans="3:3" x14ac:dyDescent="0.2">
      <c r="C252" s="34"/>
    </row>
    <row r="253" spans="3:3" x14ac:dyDescent="0.2">
      <c r="C253" s="34"/>
    </row>
    <row r="254" spans="3:3" x14ac:dyDescent="0.2">
      <c r="C254" s="34"/>
    </row>
    <row r="255" spans="3:3" x14ac:dyDescent="0.2">
      <c r="C255" s="34"/>
    </row>
    <row r="256" spans="3:3" x14ac:dyDescent="0.2">
      <c r="C256" s="34"/>
    </row>
    <row r="257" spans="3:3" x14ac:dyDescent="0.2">
      <c r="C257" s="34"/>
    </row>
    <row r="258" spans="3:3" x14ac:dyDescent="0.2">
      <c r="C258" s="34"/>
    </row>
    <row r="259" spans="3:3" x14ac:dyDescent="0.2">
      <c r="C259" s="34"/>
    </row>
    <row r="260" spans="3:3" x14ac:dyDescent="0.2">
      <c r="C260" s="34"/>
    </row>
    <row r="261" spans="3:3" x14ac:dyDescent="0.2">
      <c r="C261" s="34"/>
    </row>
    <row r="262" spans="3:3" x14ac:dyDescent="0.2">
      <c r="C262" s="34"/>
    </row>
    <row r="263" spans="3:3" x14ac:dyDescent="0.2">
      <c r="C263" s="34"/>
    </row>
    <row r="264" spans="3:3" x14ac:dyDescent="0.2">
      <c r="C264" s="34"/>
    </row>
    <row r="265" spans="3:3" x14ac:dyDescent="0.2">
      <c r="C265" s="34"/>
    </row>
    <row r="266" spans="3:3" x14ac:dyDescent="0.2">
      <c r="C266" s="34"/>
    </row>
    <row r="267" spans="3:3" x14ac:dyDescent="0.2">
      <c r="C267" s="34"/>
    </row>
    <row r="268" spans="3:3" x14ac:dyDescent="0.2">
      <c r="C268" s="34"/>
    </row>
    <row r="269" spans="3:3" x14ac:dyDescent="0.2">
      <c r="C269" s="34"/>
    </row>
    <row r="270" spans="3:3" x14ac:dyDescent="0.2">
      <c r="C270" s="34"/>
    </row>
    <row r="271" spans="3:3" x14ac:dyDescent="0.2">
      <c r="C271" s="34"/>
    </row>
    <row r="272" spans="3:3" x14ac:dyDescent="0.2">
      <c r="C272" s="34"/>
    </row>
    <row r="273" spans="3:3" x14ac:dyDescent="0.2">
      <c r="C273" s="34"/>
    </row>
    <row r="274" spans="3:3" x14ac:dyDescent="0.2">
      <c r="C274" s="34"/>
    </row>
    <row r="275" spans="3:3" x14ac:dyDescent="0.2">
      <c r="C275" s="34"/>
    </row>
    <row r="276" spans="3:3" x14ac:dyDescent="0.2">
      <c r="C276" s="34"/>
    </row>
    <row r="277" spans="3:3" x14ac:dyDescent="0.2">
      <c r="C277" s="34"/>
    </row>
    <row r="278" spans="3:3" x14ac:dyDescent="0.2">
      <c r="C278" s="34"/>
    </row>
    <row r="279" spans="3:3" x14ac:dyDescent="0.2">
      <c r="C279" s="34"/>
    </row>
    <row r="280" spans="3:3" x14ac:dyDescent="0.2">
      <c r="C280" s="34"/>
    </row>
    <row r="281" spans="3:3" x14ac:dyDescent="0.2">
      <c r="C281" s="34"/>
    </row>
    <row r="282" spans="3:3" x14ac:dyDescent="0.2">
      <c r="C282" s="34"/>
    </row>
    <row r="283" spans="3:3" x14ac:dyDescent="0.2">
      <c r="C283" s="34"/>
    </row>
    <row r="284" spans="3:3" x14ac:dyDescent="0.2">
      <c r="C284" s="34"/>
    </row>
    <row r="285" spans="3:3" x14ac:dyDescent="0.2">
      <c r="C285" s="34"/>
    </row>
    <row r="286" spans="3:3" x14ac:dyDescent="0.2">
      <c r="C286" s="34"/>
    </row>
    <row r="287" spans="3:3" x14ac:dyDescent="0.2">
      <c r="C287" s="34"/>
    </row>
    <row r="288" spans="3:3" x14ac:dyDescent="0.2">
      <c r="C288" s="34"/>
    </row>
    <row r="289" spans="3:3" x14ac:dyDescent="0.2">
      <c r="C289" s="34"/>
    </row>
    <row r="290" spans="3:3" x14ac:dyDescent="0.2">
      <c r="C290" s="34"/>
    </row>
    <row r="291" spans="3:3" x14ac:dyDescent="0.2">
      <c r="C291" s="34"/>
    </row>
    <row r="292" spans="3:3" x14ac:dyDescent="0.2">
      <c r="C292" s="34"/>
    </row>
    <row r="293" spans="3:3" x14ac:dyDescent="0.2">
      <c r="C293" s="34"/>
    </row>
    <row r="294" spans="3:3" x14ac:dyDescent="0.2">
      <c r="C294" s="34"/>
    </row>
    <row r="295" spans="3:3" x14ac:dyDescent="0.2">
      <c r="C295" s="34"/>
    </row>
    <row r="296" spans="3:3" x14ac:dyDescent="0.2">
      <c r="C296" s="34"/>
    </row>
    <row r="297" spans="3:3" x14ac:dyDescent="0.2">
      <c r="C297" s="34"/>
    </row>
    <row r="298" spans="3:3" x14ac:dyDescent="0.2">
      <c r="C298" s="34"/>
    </row>
    <row r="299" spans="3:3" x14ac:dyDescent="0.2">
      <c r="C299" s="34"/>
    </row>
    <row r="300" spans="3:3" x14ac:dyDescent="0.2">
      <c r="C300" s="34"/>
    </row>
    <row r="301" spans="3:3" x14ac:dyDescent="0.2">
      <c r="C301" s="34"/>
    </row>
    <row r="302" spans="3:3" x14ac:dyDescent="0.2">
      <c r="C302" s="34"/>
    </row>
    <row r="303" spans="3:3" x14ac:dyDescent="0.2">
      <c r="C303" s="34"/>
    </row>
    <row r="304" spans="3:3" x14ac:dyDescent="0.2">
      <c r="C304" s="34"/>
    </row>
    <row r="305" spans="3:3" x14ac:dyDescent="0.2">
      <c r="C305" s="34"/>
    </row>
    <row r="306" spans="3:3" x14ac:dyDescent="0.2">
      <c r="C306" s="34"/>
    </row>
    <row r="307" spans="3:3" x14ac:dyDescent="0.2">
      <c r="C307" s="34"/>
    </row>
    <row r="308" spans="3:3" x14ac:dyDescent="0.2">
      <c r="C308" s="34"/>
    </row>
    <row r="309" spans="3:3" x14ac:dyDescent="0.2">
      <c r="C309" s="34"/>
    </row>
    <row r="310" spans="3:3" x14ac:dyDescent="0.2">
      <c r="C310" s="34"/>
    </row>
    <row r="311" spans="3:3" x14ac:dyDescent="0.2">
      <c r="C311" s="34"/>
    </row>
    <row r="312" spans="3:3" x14ac:dyDescent="0.2">
      <c r="C312" s="34"/>
    </row>
    <row r="313" spans="3:3" x14ac:dyDescent="0.2">
      <c r="C313" s="34"/>
    </row>
    <row r="314" spans="3:3" x14ac:dyDescent="0.2">
      <c r="C314" s="34"/>
    </row>
    <row r="315" spans="3:3" x14ac:dyDescent="0.2">
      <c r="C315" s="34"/>
    </row>
    <row r="316" spans="3:3" x14ac:dyDescent="0.2">
      <c r="C316" s="34"/>
    </row>
    <row r="317" spans="3:3" x14ac:dyDescent="0.2">
      <c r="C317" s="34"/>
    </row>
    <row r="318" spans="3:3" x14ac:dyDescent="0.2">
      <c r="C318" s="34"/>
    </row>
    <row r="319" spans="3:3" x14ac:dyDescent="0.2">
      <c r="C319" s="34"/>
    </row>
    <row r="320" spans="3:3" x14ac:dyDescent="0.2">
      <c r="C320" s="34"/>
    </row>
    <row r="321" spans="3:3" x14ac:dyDescent="0.2">
      <c r="C321" s="34"/>
    </row>
    <row r="322" spans="3:3" x14ac:dyDescent="0.2">
      <c r="C322" s="34"/>
    </row>
    <row r="323" spans="3:3" x14ac:dyDescent="0.2">
      <c r="C323" s="34"/>
    </row>
    <row r="324" spans="3:3" x14ac:dyDescent="0.2">
      <c r="C324" s="34"/>
    </row>
    <row r="325" spans="3:3" x14ac:dyDescent="0.2">
      <c r="C325" s="34"/>
    </row>
    <row r="326" spans="3:3" x14ac:dyDescent="0.2">
      <c r="C326" s="34"/>
    </row>
    <row r="327" spans="3:3" x14ac:dyDescent="0.2">
      <c r="C327" s="34"/>
    </row>
    <row r="328" spans="3:3" x14ac:dyDescent="0.2">
      <c r="C328" s="34"/>
    </row>
    <row r="329" spans="3:3" x14ac:dyDescent="0.2">
      <c r="C329" s="34"/>
    </row>
    <row r="330" spans="3:3" x14ac:dyDescent="0.2">
      <c r="C330" s="34"/>
    </row>
    <row r="331" spans="3:3" x14ac:dyDescent="0.2">
      <c r="C331" s="34"/>
    </row>
    <row r="332" spans="3:3" x14ac:dyDescent="0.2">
      <c r="C332" s="34"/>
    </row>
    <row r="333" spans="3:3" x14ac:dyDescent="0.2">
      <c r="C333" s="34"/>
    </row>
    <row r="334" spans="3:3" x14ac:dyDescent="0.2">
      <c r="C334" s="34"/>
    </row>
    <row r="335" spans="3:3" x14ac:dyDescent="0.2">
      <c r="C335" s="34"/>
    </row>
    <row r="336" spans="3:3" x14ac:dyDescent="0.2">
      <c r="C336" s="34"/>
    </row>
    <row r="337" spans="3:3" x14ac:dyDescent="0.2">
      <c r="C337" s="34"/>
    </row>
    <row r="338" spans="3:3" x14ac:dyDescent="0.2">
      <c r="C338" s="34"/>
    </row>
    <row r="339" spans="3:3" x14ac:dyDescent="0.2">
      <c r="C339" s="34"/>
    </row>
    <row r="340" spans="3:3" x14ac:dyDescent="0.2">
      <c r="C340" s="34"/>
    </row>
    <row r="341" spans="3:3" x14ac:dyDescent="0.2">
      <c r="C341" s="34"/>
    </row>
    <row r="342" spans="3:3" x14ac:dyDescent="0.2">
      <c r="C342" s="34"/>
    </row>
    <row r="343" spans="3:3" x14ac:dyDescent="0.2">
      <c r="C343" s="34"/>
    </row>
    <row r="344" spans="3:3" x14ac:dyDescent="0.2">
      <c r="C344" s="34"/>
    </row>
    <row r="345" spans="3:3" x14ac:dyDescent="0.2">
      <c r="C345" s="34"/>
    </row>
    <row r="346" spans="3:3" x14ac:dyDescent="0.2">
      <c r="C346" s="34"/>
    </row>
    <row r="347" spans="3:3" x14ac:dyDescent="0.2">
      <c r="C347" s="34"/>
    </row>
    <row r="348" spans="3:3" x14ac:dyDescent="0.2">
      <c r="C348" s="34"/>
    </row>
    <row r="349" spans="3:3" x14ac:dyDescent="0.2">
      <c r="C349" s="34"/>
    </row>
    <row r="350" spans="3:3" x14ac:dyDescent="0.2">
      <c r="C350" s="34"/>
    </row>
    <row r="351" spans="3:3" x14ac:dyDescent="0.2">
      <c r="C351" s="34"/>
    </row>
    <row r="352" spans="3:3" x14ac:dyDescent="0.2">
      <c r="C352" s="34"/>
    </row>
    <row r="353" spans="3:3" x14ac:dyDescent="0.2">
      <c r="C353" s="34"/>
    </row>
    <row r="354" spans="3:3" x14ac:dyDescent="0.2">
      <c r="C354" s="34"/>
    </row>
    <row r="355" spans="3:3" x14ac:dyDescent="0.2">
      <c r="C355" s="34"/>
    </row>
    <row r="356" spans="3:3" x14ac:dyDescent="0.2">
      <c r="C356" s="34"/>
    </row>
    <row r="357" spans="3:3" x14ac:dyDescent="0.2">
      <c r="C357" s="34"/>
    </row>
    <row r="358" spans="3:3" x14ac:dyDescent="0.2">
      <c r="C358" s="34"/>
    </row>
    <row r="359" spans="3:3" x14ac:dyDescent="0.2">
      <c r="C359" s="34"/>
    </row>
    <row r="360" spans="3:3" x14ac:dyDescent="0.2">
      <c r="C360" s="34"/>
    </row>
    <row r="361" spans="3:3" x14ac:dyDescent="0.2">
      <c r="C361" s="34"/>
    </row>
    <row r="362" spans="3:3" x14ac:dyDescent="0.2">
      <c r="C362" s="34"/>
    </row>
    <row r="363" spans="3:3" x14ac:dyDescent="0.2">
      <c r="C363" s="34"/>
    </row>
    <row r="364" spans="3:3" x14ac:dyDescent="0.2">
      <c r="C364" s="34"/>
    </row>
    <row r="365" spans="3:3" x14ac:dyDescent="0.2">
      <c r="C365" s="34"/>
    </row>
    <row r="366" spans="3:3" x14ac:dyDescent="0.2">
      <c r="C366" s="34"/>
    </row>
    <row r="367" spans="3:3" x14ac:dyDescent="0.2">
      <c r="C367" s="34"/>
    </row>
    <row r="368" spans="3:3" x14ac:dyDescent="0.2">
      <c r="C368" s="34"/>
    </row>
    <row r="369" spans="3:3" x14ac:dyDescent="0.2">
      <c r="C369" s="34"/>
    </row>
    <row r="370" spans="3:3" x14ac:dyDescent="0.2">
      <c r="C370" s="34"/>
    </row>
    <row r="371" spans="3:3" x14ac:dyDescent="0.2">
      <c r="C371" s="34"/>
    </row>
    <row r="372" spans="3:3" x14ac:dyDescent="0.2">
      <c r="C372" s="34"/>
    </row>
    <row r="373" spans="3:3" x14ac:dyDescent="0.2">
      <c r="C373" s="34"/>
    </row>
    <row r="374" spans="3:3" x14ac:dyDescent="0.2">
      <c r="C374" s="34"/>
    </row>
    <row r="375" spans="3:3" x14ac:dyDescent="0.2">
      <c r="C375" s="34"/>
    </row>
    <row r="376" spans="3:3" x14ac:dyDescent="0.2">
      <c r="C376" s="34"/>
    </row>
    <row r="377" spans="3:3" x14ac:dyDescent="0.2">
      <c r="C377" s="34"/>
    </row>
    <row r="378" spans="3:3" x14ac:dyDescent="0.2">
      <c r="C378" s="34"/>
    </row>
    <row r="379" spans="3:3" x14ac:dyDescent="0.2">
      <c r="C379" s="34"/>
    </row>
    <row r="380" spans="3:3" x14ac:dyDescent="0.2">
      <c r="C380" s="34"/>
    </row>
    <row r="381" spans="3:3" x14ac:dyDescent="0.2">
      <c r="C381" s="34"/>
    </row>
    <row r="382" spans="3:3" x14ac:dyDescent="0.2">
      <c r="C382" s="34"/>
    </row>
    <row r="383" spans="3:3" x14ac:dyDescent="0.2">
      <c r="C383" s="34"/>
    </row>
    <row r="384" spans="3:3" x14ac:dyDescent="0.2">
      <c r="C384" s="34"/>
    </row>
    <row r="385" spans="3:3" x14ac:dyDescent="0.2">
      <c r="C385" s="34"/>
    </row>
    <row r="386" spans="3:3" x14ac:dyDescent="0.2">
      <c r="C386" s="34"/>
    </row>
    <row r="387" spans="3:3" x14ac:dyDescent="0.2">
      <c r="C387" s="34"/>
    </row>
    <row r="388" spans="3:3" x14ac:dyDescent="0.2">
      <c r="C388" s="34"/>
    </row>
    <row r="389" spans="3:3" x14ac:dyDescent="0.2">
      <c r="C389" s="34"/>
    </row>
    <row r="390" spans="3:3" x14ac:dyDescent="0.2">
      <c r="C390" s="34"/>
    </row>
    <row r="391" spans="3:3" x14ac:dyDescent="0.2">
      <c r="C391" s="34"/>
    </row>
    <row r="392" spans="3:3" x14ac:dyDescent="0.2">
      <c r="C392" s="34"/>
    </row>
    <row r="393" spans="3:3" x14ac:dyDescent="0.2">
      <c r="C393" s="34"/>
    </row>
    <row r="394" spans="3:3" x14ac:dyDescent="0.2">
      <c r="C394" s="34"/>
    </row>
    <row r="395" spans="3:3" x14ac:dyDescent="0.2">
      <c r="C395" s="34"/>
    </row>
    <row r="396" spans="3:3" x14ac:dyDescent="0.2">
      <c r="C396" s="34"/>
    </row>
    <row r="397" spans="3:3" x14ac:dyDescent="0.2">
      <c r="C397" s="34"/>
    </row>
    <row r="398" spans="3:3" x14ac:dyDescent="0.2">
      <c r="C398" s="34"/>
    </row>
    <row r="399" spans="3:3" x14ac:dyDescent="0.2">
      <c r="C399" s="34"/>
    </row>
    <row r="400" spans="3:3" x14ac:dyDescent="0.2">
      <c r="C400" s="34"/>
    </row>
    <row r="401" spans="3:3" x14ac:dyDescent="0.2">
      <c r="C401" s="34"/>
    </row>
    <row r="402" spans="3:3" x14ac:dyDescent="0.2">
      <c r="C402" s="34"/>
    </row>
    <row r="403" spans="3:3" x14ac:dyDescent="0.2">
      <c r="C403" s="34"/>
    </row>
    <row r="404" spans="3:3" x14ac:dyDescent="0.2">
      <c r="C404" s="34"/>
    </row>
    <row r="405" spans="3:3" x14ac:dyDescent="0.2">
      <c r="C405" s="34"/>
    </row>
    <row r="406" spans="3:3" x14ac:dyDescent="0.2">
      <c r="C406" s="34"/>
    </row>
    <row r="407" spans="3:3" x14ac:dyDescent="0.2">
      <c r="C407" s="34"/>
    </row>
    <row r="408" spans="3:3" x14ac:dyDescent="0.2">
      <c r="C408" s="34"/>
    </row>
    <row r="409" spans="3:3" x14ac:dyDescent="0.2">
      <c r="C409" s="34"/>
    </row>
    <row r="410" spans="3:3" x14ac:dyDescent="0.2">
      <c r="C410" s="34"/>
    </row>
    <row r="411" spans="3:3" x14ac:dyDescent="0.2">
      <c r="C411" s="34"/>
    </row>
    <row r="412" spans="3:3" x14ac:dyDescent="0.2">
      <c r="C412" s="34"/>
    </row>
    <row r="413" spans="3:3" x14ac:dyDescent="0.2">
      <c r="C413" s="34"/>
    </row>
    <row r="414" spans="3:3" x14ac:dyDescent="0.2">
      <c r="C414" s="34"/>
    </row>
    <row r="415" spans="3:3" x14ac:dyDescent="0.2">
      <c r="C415" s="34"/>
    </row>
    <row r="416" spans="3:3" x14ac:dyDescent="0.2">
      <c r="C416" s="34"/>
    </row>
    <row r="417" spans="3:3" x14ac:dyDescent="0.2">
      <c r="C417" s="34"/>
    </row>
    <row r="418" spans="3:3" x14ac:dyDescent="0.2">
      <c r="C418" s="34"/>
    </row>
    <row r="419" spans="3:3" x14ac:dyDescent="0.2">
      <c r="C419" s="34"/>
    </row>
    <row r="420" spans="3:3" x14ac:dyDescent="0.2">
      <c r="C420" s="34"/>
    </row>
    <row r="421" spans="3:3" x14ac:dyDescent="0.2">
      <c r="C421" s="34"/>
    </row>
    <row r="422" spans="3:3" x14ac:dyDescent="0.2">
      <c r="C422" s="34"/>
    </row>
    <row r="423" spans="3:3" x14ac:dyDescent="0.2">
      <c r="C423" s="34"/>
    </row>
    <row r="424" spans="3:3" x14ac:dyDescent="0.2">
      <c r="C424" s="34"/>
    </row>
    <row r="425" spans="3:3" x14ac:dyDescent="0.2">
      <c r="C425" s="34"/>
    </row>
    <row r="426" spans="3:3" x14ac:dyDescent="0.2">
      <c r="C426" s="34"/>
    </row>
    <row r="427" spans="3:3" x14ac:dyDescent="0.2">
      <c r="C427" s="34"/>
    </row>
    <row r="428" spans="3:3" x14ac:dyDescent="0.2">
      <c r="C428" s="34"/>
    </row>
    <row r="429" spans="3:3" x14ac:dyDescent="0.2">
      <c r="C429" s="34"/>
    </row>
    <row r="430" spans="3:3" x14ac:dyDescent="0.2">
      <c r="C430" s="34"/>
    </row>
    <row r="431" spans="3:3" x14ac:dyDescent="0.2">
      <c r="C431" s="34"/>
    </row>
    <row r="432" spans="3:3" x14ac:dyDescent="0.2">
      <c r="C432" s="34"/>
    </row>
    <row r="433" spans="3:3" x14ac:dyDescent="0.2">
      <c r="C433" s="34"/>
    </row>
    <row r="434" spans="3:3" x14ac:dyDescent="0.2">
      <c r="C434" s="34"/>
    </row>
    <row r="435" spans="3:3" x14ac:dyDescent="0.2">
      <c r="C435" s="34"/>
    </row>
    <row r="436" spans="3:3" x14ac:dyDescent="0.2">
      <c r="C436" s="34"/>
    </row>
    <row r="437" spans="3:3" x14ac:dyDescent="0.2">
      <c r="C437" s="34"/>
    </row>
    <row r="438" spans="3:3" x14ac:dyDescent="0.2">
      <c r="C438" s="34"/>
    </row>
    <row r="439" spans="3:3" x14ac:dyDescent="0.2">
      <c r="C439" s="34"/>
    </row>
    <row r="440" spans="3:3" x14ac:dyDescent="0.2">
      <c r="C440" s="34"/>
    </row>
    <row r="441" spans="3:3" x14ac:dyDescent="0.2">
      <c r="C441" s="34"/>
    </row>
    <row r="442" spans="3:3" x14ac:dyDescent="0.2">
      <c r="C442" s="34"/>
    </row>
    <row r="443" spans="3:3" x14ac:dyDescent="0.2">
      <c r="C443" s="34"/>
    </row>
    <row r="444" spans="3:3" x14ac:dyDescent="0.2">
      <c r="C444" s="34"/>
    </row>
    <row r="445" spans="3:3" x14ac:dyDescent="0.2">
      <c r="C445" s="34"/>
    </row>
    <row r="446" spans="3:3" x14ac:dyDescent="0.2">
      <c r="C446" s="34"/>
    </row>
    <row r="447" spans="3:3" x14ac:dyDescent="0.2">
      <c r="C447" s="34"/>
    </row>
    <row r="448" spans="3:3" x14ac:dyDescent="0.2">
      <c r="C448" s="34"/>
    </row>
    <row r="449" spans="3:3" x14ac:dyDescent="0.2">
      <c r="C449" s="34"/>
    </row>
    <row r="450" spans="3:3" x14ac:dyDescent="0.2">
      <c r="C450" s="34"/>
    </row>
    <row r="451" spans="3:3" x14ac:dyDescent="0.2">
      <c r="C451" s="34"/>
    </row>
    <row r="452" spans="3:3" x14ac:dyDescent="0.2">
      <c r="C452" s="34"/>
    </row>
    <row r="453" spans="3:3" x14ac:dyDescent="0.2">
      <c r="C453" s="34"/>
    </row>
    <row r="454" spans="3:3" x14ac:dyDescent="0.2">
      <c r="C454" s="34"/>
    </row>
    <row r="455" spans="3:3" x14ac:dyDescent="0.2">
      <c r="C455" s="34"/>
    </row>
    <row r="456" spans="3:3" x14ac:dyDescent="0.2">
      <c r="C456" s="34"/>
    </row>
    <row r="457" spans="3:3" x14ac:dyDescent="0.2">
      <c r="C457" s="34"/>
    </row>
    <row r="458" spans="3:3" x14ac:dyDescent="0.2">
      <c r="C458" s="34"/>
    </row>
    <row r="459" spans="3:3" x14ac:dyDescent="0.2">
      <c r="C459" s="34"/>
    </row>
    <row r="460" spans="3:3" x14ac:dyDescent="0.2">
      <c r="C460" s="34"/>
    </row>
    <row r="461" spans="3:3" x14ac:dyDescent="0.2">
      <c r="C461" s="34"/>
    </row>
    <row r="462" spans="3:3" x14ac:dyDescent="0.2">
      <c r="C462" s="34"/>
    </row>
    <row r="463" spans="3:3" x14ac:dyDescent="0.2">
      <c r="C463" s="34"/>
    </row>
    <row r="464" spans="3:3" x14ac:dyDescent="0.2">
      <c r="C464" s="34"/>
    </row>
    <row r="465" spans="3:3" x14ac:dyDescent="0.2">
      <c r="C465" s="34"/>
    </row>
    <row r="466" spans="3:3" x14ac:dyDescent="0.2">
      <c r="C466" s="34"/>
    </row>
    <row r="467" spans="3:3" x14ac:dyDescent="0.2">
      <c r="C467" s="34"/>
    </row>
    <row r="468" spans="3:3" x14ac:dyDescent="0.2">
      <c r="C468" s="34"/>
    </row>
    <row r="469" spans="3:3" x14ac:dyDescent="0.2">
      <c r="C469" s="34"/>
    </row>
    <row r="470" spans="3:3" x14ac:dyDescent="0.2">
      <c r="C470" s="34"/>
    </row>
    <row r="471" spans="3:3" x14ac:dyDescent="0.2">
      <c r="C471" s="34"/>
    </row>
    <row r="472" spans="3:3" x14ac:dyDescent="0.2">
      <c r="C472" s="34"/>
    </row>
    <row r="473" spans="3:3" x14ac:dyDescent="0.2">
      <c r="C473" s="34"/>
    </row>
    <row r="474" spans="3:3" x14ac:dyDescent="0.2">
      <c r="C474" s="34"/>
    </row>
    <row r="475" spans="3:3" x14ac:dyDescent="0.2">
      <c r="C475" s="34"/>
    </row>
    <row r="476" spans="3:3" x14ac:dyDescent="0.2">
      <c r="C476" s="34"/>
    </row>
    <row r="477" spans="3:3" x14ac:dyDescent="0.2">
      <c r="C477" s="34"/>
    </row>
    <row r="478" spans="3:3" x14ac:dyDescent="0.2">
      <c r="C478" s="34"/>
    </row>
    <row r="479" spans="3:3" x14ac:dyDescent="0.2">
      <c r="C479" s="34"/>
    </row>
    <row r="480" spans="3:3" x14ac:dyDescent="0.2">
      <c r="C480" s="34"/>
    </row>
    <row r="481" spans="3:3" x14ac:dyDescent="0.2">
      <c r="C481" s="34"/>
    </row>
    <row r="482" spans="3:3" x14ac:dyDescent="0.2">
      <c r="C482" s="34"/>
    </row>
    <row r="483" spans="3:3" x14ac:dyDescent="0.2">
      <c r="C483" s="34"/>
    </row>
    <row r="484" spans="3:3" x14ac:dyDescent="0.2">
      <c r="C484" s="34"/>
    </row>
    <row r="485" spans="3:3" x14ac:dyDescent="0.2">
      <c r="C485" s="34"/>
    </row>
    <row r="486" spans="3:3" x14ac:dyDescent="0.2">
      <c r="C486" s="34"/>
    </row>
    <row r="487" spans="3:3" x14ac:dyDescent="0.2">
      <c r="C487" s="34"/>
    </row>
    <row r="488" spans="3:3" x14ac:dyDescent="0.2">
      <c r="C488" s="34"/>
    </row>
    <row r="489" spans="3:3" x14ac:dyDescent="0.2">
      <c r="C489" s="34"/>
    </row>
    <row r="490" spans="3:3" x14ac:dyDescent="0.2">
      <c r="C490" s="34"/>
    </row>
    <row r="491" spans="3:3" x14ac:dyDescent="0.2">
      <c r="C491" s="34"/>
    </row>
    <row r="492" spans="3:3" x14ac:dyDescent="0.2">
      <c r="C492" s="34"/>
    </row>
    <row r="493" spans="3:3" x14ac:dyDescent="0.2">
      <c r="C493" s="34"/>
    </row>
    <row r="494" spans="3:3" x14ac:dyDescent="0.2">
      <c r="C494" s="34"/>
    </row>
    <row r="495" spans="3:3" x14ac:dyDescent="0.2">
      <c r="C495" s="34"/>
    </row>
    <row r="496" spans="3:3" x14ac:dyDescent="0.2">
      <c r="C496" s="34"/>
    </row>
    <row r="497" spans="3:3" x14ac:dyDescent="0.2">
      <c r="C497" s="34"/>
    </row>
    <row r="498" spans="3:3" x14ac:dyDescent="0.2">
      <c r="C498" s="34"/>
    </row>
    <row r="499" spans="3:3" x14ac:dyDescent="0.2">
      <c r="C499" s="34"/>
    </row>
    <row r="500" spans="3:3" x14ac:dyDescent="0.2">
      <c r="C500" s="34"/>
    </row>
    <row r="501" spans="3:3" x14ac:dyDescent="0.2">
      <c r="C501" s="34"/>
    </row>
    <row r="502" spans="3:3" x14ac:dyDescent="0.2">
      <c r="C502" s="34"/>
    </row>
    <row r="503" spans="3:3" x14ac:dyDescent="0.2">
      <c r="C503" s="34"/>
    </row>
    <row r="504" spans="3:3" x14ac:dyDescent="0.2">
      <c r="C504" s="34"/>
    </row>
    <row r="505" spans="3:3" x14ac:dyDescent="0.2">
      <c r="C505" s="34"/>
    </row>
    <row r="506" spans="3:3" x14ac:dyDescent="0.2">
      <c r="C506" s="34"/>
    </row>
    <row r="507" spans="3:3" x14ac:dyDescent="0.2">
      <c r="C507" s="34"/>
    </row>
    <row r="508" spans="3:3" x14ac:dyDescent="0.2">
      <c r="C508" s="34"/>
    </row>
    <row r="509" spans="3:3" x14ac:dyDescent="0.2">
      <c r="C509" s="34"/>
    </row>
    <row r="510" spans="3:3" x14ac:dyDescent="0.2">
      <c r="C510" s="34"/>
    </row>
    <row r="511" spans="3:3" x14ac:dyDescent="0.2">
      <c r="C511" s="34"/>
    </row>
    <row r="512" spans="3:3" x14ac:dyDescent="0.2">
      <c r="C512" s="34"/>
    </row>
    <row r="513" spans="3:3" x14ac:dyDescent="0.2">
      <c r="C513" s="34"/>
    </row>
    <row r="514" spans="3:3" x14ac:dyDescent="0.2">
      <c r="C514" s="34"/>
    </row>
    <row r="515" spans="3:3" x14ac:dyDescent="0.2">
      <c r="C515" s="34"/>
    </row>
    <row r="516" spans="3:3" x14ac:dyDescent="0.2">
      <c r="C516" s="34"/>
    </row>
    <row r="517" spans="3:3" x14ac:dyDescent="0.2">
      <c r="C517" s="34"/>
    </row>
    <row r="518" spans="3:3" x14ac:dyDescent="0.2">
      <c r="C518" s="34"/>
    </row>
    <row r="519" spans="3:3" x14ac:dyDescent="0.2">
      <c r="C519" s="34"/>
    </row>
    <row r="520" spans="3:3" x14ac:dyDescent="0.2">
      <c r="C520" s="34"/>
    </row>
    <row r="521" spans="3:3" x14ac:dyDescent="0.2">
      <c r="C521" s="34"/>
    </row>
    <row r="522" spans="3:3" x14ac:dyDescent="0.2">
      <c r="C522" s="34"/>
    </row>
    <row r="523" spans="3:3" x14ac:dyDescent="0.2">
      <c r="C523" s="34"/>
    </row>
    <row r="524" spans="3:3" x14ac:dyDescent="0.2">
      <c r="C524" s="34"/>
    </row>
    <row r="525" spans="3:3" x14ac:dyDescent="0.2">
      <c r="C525" s="34"/>
    </row>
    <row r="526" spans="3:3" x14ac:dyDescent="0.2">
      <c r="C526" s="34"/>
    </row>
    <row r="527" spans="3:3" x14ac:dyDescent="0.2">
      <c r="C527" s="34"/>
    </row>
    <row r="528" spans="3:3" x14ac:dyDescent="0.2">
      <c r="C528" s="34"/>
    </row>
    <row r="529" spans="3:3" x14ac:dyDescent="0.2">
      <c r="C529" s="34"/>
    </row>
    <row r="530" spans="3:3" x14ac:dyDescent="0.2">
      <c r="C530" s="34"/>
    </row>
    <row r="531" spans="3:3" x14ac:dyDescent="0.2">
      <c r="C531" s="34"/>
    </row>
    <row r="532" spans="3:3" x14ac:dyDescent="0.2">
      <c r="C532" s="34"/>
    </row>
    <row r="533" spans="3:3" x14ac:dyDescent="0.2">
      <c r="C533" s="34"/>
    </row>
    <row r="534" spans="3:3" x14ac:dyDescent="0.2">
      <c r="C534" s="34"/>
    </row>
    <row r="535" spans="3:3" x14ac:dyDescent="0.2">
      <c r="C535" s="34"/>
    </row>
    <row r="536" spans="3:3" x14ac:dyDescent="0.2">
      <c r="C536" s="34"/>
    </row>
    <row r="537" spans="3:3" x14ac:dyDescent="0.2">
      <c r="C537" s="34"/>
    </row>
    <row r="538" spans="3:3" x14ac:dyDescent="0.2">
      <c r="C538" s="34"/>
    </row>
    <row r="539" spans="3:3" x14ac:dyDescent="0.2">
      <c r="C539" s="34"/>
    </row>
    <row r="540" spans="3:3" x14ac:dyDescent="0.2">
      <c r="C540" s="34"/>
    </row>
    <row r="541" spans="3:3" x14ac:dyDescent="0.2">
      <c r="C541" s="34"/>
    </row>
    <row r="542" spans="3:3" x14ac:dyDescent="0.2">
      <c r="C542" s="34"/>
    </row>
    <row r="543" spans="3:3" x14ac:dyDescent="0.2">
      <c r="C543" s="34"/>
    </row>
    <row r="544" spans="3:3" x14ac:dyDescent="0.2">
      <c r="C544" s="34"/>
    </row>
    <row r="545" spans="3:3" x14ac:dyDescent="0.2">
      <c r="C545" s="34"/>
    </row>
    <row r="546" spans="3:3" x14ac:dyDescent="0.2">
      <c r="C546" s="34"/>
    </row>
    <row r="547" spans="3:3" x14ac:dyDescent="0.2">
      <c r="C547" s="34"/>
    </row>
    <row r="548" spans="3:3" x14ac:dyDescent="0.2">
      <c r="C548" s="34"/>
    </row>
    <row r="549" spans="3:3" x14ac:dyDescent="0.2">
      <c r="C549" s="34"/>
    </row>
    <row r="550" spans="3:3" x14ac:dyDescent="0.2">
      <c r="C550" s="34"/>
    </row>
    <row r="551" spans="3:3" x14ac:dyDescent="0.2">
      <c r="C551" s="34"/>
    </row>
    <row r="552" spans="3:3" x14ac:dyDescent="0.2">
      <c r="C552" s="34"/>
    </row>
    <row r="553" spans="3:3" x14ac:dyDescent="0.2">
      <c r="C553" s="34"/>
    </row>
    <row r="554" spans="3:3" x14ac:dyDescent="0.2">
      <c r="C554" s="34"/>
    </row>
    <row r="555" spans="3:3" x14ac:dyDescent="0.2">
      <c r="C555" s="34"/>
    </row>
    <row r="556" spans="3:3" x14ac:dyDescent="0.2">
      <c r="C556" s="34"/>
    </row>
    <row r="557" spans="3:3" x14ac:dyDescent="0.2">
      <c r="C557" s="34"/>
    </row>
    <row r="558" spans="3:3" x14ac:dyDescent="0.2">
      <c r="C558" s="34"/>
    </row>
    <row r="559" spans="3:3" x14ac:dyDescent="0.2">
      <c r="C559" s="34"/>
    </row>
    <row r="560" spans="3:3" x14ac:dyDescent="0.2">
      <c r="C560" s="34"/>
    </row>
    <row r="561" spans="3:3" x14ac:dyDescent="0.2">
      <c r="C561" s="34"/>
    </row>
    <row r="562" spans="3:3" x14ac:dyDescent="0.2">
      <c r="C562" s="34"/>
    </row>
    <row r="563" spans="3:3" x14ac:dyDescent="0.2">
      <c r="C563" s="34"/>
    </row>
    <row r="564" spans="3:3" x14ac:dyDescent="0.2">
      <c r="C564" s="34"/>
    </row>
    <row r="565" spans="3:3" x14ac:dyDescent="0.2">
      <c r="C565" s="34"/>
    </row>
    <row r="566" spans="3:3" x14ac:dyDescent="0.2">
      <c r="C566" s="34"/>
    </row>
    <row r="567" spans="3:3" x14ac:dyDescent="0.2">
      <c r="C567" s="34"/>
    </row>
    <row r="568" spans="3:3" x14ac:dyDescent="0.2">
      <c r="C568" s="34"/>
    </row>
    <row r="569" spans="3:3" x14ac:dyDescent="0.2">
      <c r="C569" s="34"/>
    </row>
    <row r="570" spans="3:3" x14ac:dyDescent="0.2">
      <c r="C570" s="34"/>
    </row>
    <row r="571" spans="3:3" x14ac:dyDescent="0.2">
      <c r="C571" s="34"/>
    </row>
    <row r="572" spans="3:3" x14ac:dyDescent="0.2">
      <c r="C572" s="34"/>
    </row>
    <row r="573" spans="3:3" x14ac:dyDescent="0.2">
      <c r="C573" s="34"/>
    </row>
    <row r="574" spans="3:3" x14ac:dyDescent="0.2">
      <c r="C574" s="34"/>
    </row>
    <row r="575" spans="3:3" x14ac:dyDescent="0.2">
      <c r="C575" s="34"/>
    </row>
    <row r="576" spans="3:3" x14ac:dyDescent="0.2">
      <c r="C576" s="34"/>
    </row>
    <row r="577" spans="3:3" x14ac:dyDescent="0.2">
      <c r="C577" s="34"/>
    </row>
    <row r="578" spans="3:3" x14ac:dyDescent="0.2">
      <c r="C578" s="34"/>
    </row>
    <row r="579" spans="3:3" x14ac:dyDescent="0.2">
      <c r="C579" s="34"/>
    </row>
    <row r="580" spans="3:3" x14ac:dyDescent="0.2">
      <c r="C580" s="34"/>
    </row>
    <row r="581" spans="3:3" x14ac:dyDescent="0.2">
      <c r="C581" s="34"/>
    </row>
    <row r="582" spans="3:3" x14ac:dyDescent="0.2">
      <c r="C582" s="34"/>
    </row>
    <row r="583" spans="3:3" x14ac:dyDescent="0.2">
      <c r="C583" s="34"/>
    </row>
    <row r="584" spans="3:3" x14ac:dyDescent="0.2">
      <c r="C584" s="34"/>
    </row>
    <row r="585" spans="3:3" x14ac:dyDescent="0.2">
      <c r="C585" s="34"/>
    </row>
    <row r="586" spans="3:3" x14ac:dyDescent="0.2">
      <c r="C586" s="34"/>
    </row>
    <row r="587" spans="3:3" x14ac:dyDescent="0.2">
      <c r="C587" s="34"/>
    </row>
    <row r="588" spans="3:3" x14ac:dyDescent="0.2">
      <c r="C588" s="34"/>
    </row>
    <row r="589" spans="3:3" x14ac:dyDescent="0.2">
      <c r="C589" s="34"/>
    </row>
    <row r="590" spans="3:3" x14ac:dyDescent="0.2">
      <c r="C590" s="34"/>
    </row>
    <row r="591" spans="3:3" x14ac:dyDescent="0.2">
      <c r="C591" s="34"/>
    </row>
    <row r="592" spans="3:3" x14ac:dyDescent="0.2">
      <c r="C592" s="34"/>
    </row>
    <row r="593" spans="3:3" x14ac:dyDescent="0.2">
      <c r="C593" s="34"/>
    </row>
    <row r="594" spans="3:3" x14ac:dyDescent="0.2">
      <c r="C594" s="34"/>
    </row>
    <row r="595" spans="3:3" x14ac:dyDescent="0.2">
      <c r="C595" s="34"/>
    </row>
    <row r="596" spans="3:3" x14ac:dyDescent="0.2">
      <c r="C596" s="34"/>
    </row>
    <row r="597" spans="3:3" x14ac:dyDescent="0.2">
      <c r="C597" s="34"/>
    </row>
    <row r="598" spans="3:3" x14ac:dyDescent="0.2">
      <c r="C598" s="34"/>
    </row>
    <row r="599" spans="3:3" x14ac:dyDescent="0.2">
      <c r="C599" s="34"/>
    </row>
    <row r="600" spans="3:3" x14ac:dyDescent="0.2">
      <c r="C600" s="34"/>
    </row>
    <row r="601" spans="3:3" x14ac:dyDescent="0.2">
      <c r="C601" s="34"/>
    </row>
    <row r="602" spans="3:3" x14ac:dyDescent="0.2">
      <c r="C602" s="34"/>
    </row>
    <row r="603" spans="3:3" x14ac:dyDescent="0.2">
      <c r="C603" s="34"/>
    </row>
    <row r="604" spans="3:3" x14ac:dyDescent="0.2">
      <c r="C604" s="34"/>
    </row>
    <row r="605" spans="3:3" x14ac:dyDescent="0.2">
      <c r="C605" s="34"/>
    </row>
    <row r="606" spans="3:3" x14ac:dyDescent="0.2">
      <c r="C606" s="34"/>
    </row>
    <row r="607" spans="3:3" x14ac:dyDescent="0.2">
      <c r="C607" s="34"/>
    </row>
    <row r="608" spans="3:3" x14ac:dyDescent="0.2">
      <c r="C608" s="34"/>
    </row>
    <row r="609" spans="3:3" x14ac:dyDescent="0.2">
      <c r="C609" s="34"/>
    </row>
    <row r="610" spans="3:3" x14ac:dyDescent="0.2">
      <c r="C610" s="34"/>
    </row>
    <row r="611" spans="3:3" x14ac:dyDescent="0.2">
      <c r="C611" s="34"/>
    </row>
    <row r="612" spans="3:3" x14ac:dyDescent="0.2">
      <c r="C612" s="34"/>
    </row>
    <row r="613" spans="3:3" x14ac:dyDescent="0.2">
      <c r="C613" s="34"/>
    </row>
    <row r="614" spans="3:3" x14ac:dyDescent="0.2">
      <c r="C614" s="34"/>
    </row>
    <row r="615" spans="3:3" x14ac:dyDescent="0.2">
      <c r="C615" s="34"/>
    </row>
    <row r="616" spans="3:3" x14ac:dyDescent="0.2">
      <c r="C616" s="34"/>
    </row>
    <row r="617" spans="3:3" x14ac:dyDescent="0.2">
      <c r="C617" s="34"/>
    </row>
    <row r="618" spans="3:3" x14ac:dyDescent="0.2">
      <c r="C618" s="34"/>
    </row>
    <row r="619" spans="3:3" x14ac:dyDescent="0.2">
      <c r="C619" s="34"/>
    </row>
    <row r="620" spans="3:3" x14ac:dyDescent="0.2">
      <c r="C620" s="34"/>
    </row>
    <row r="621" spans="3:3" x14ac:dyDescent="0.2">
      <c r="C621" s="34"/>
    </row>
    <row r="622" spans="3:3" x14ac:dyDescent="0.2">
      <c r="C622" s="34"/>
    </row>
    <row r="623" spans="3:3" x14ac:dyDescent="0.2">
      <c r="C623" s="34"/>
    </row>
    <row r="624" spans="3:3" x14ac:dyDescent="0.2">
      <c r="C624" s="34"/>
    </row>
    <row r="625" spans="3:3" x14ac:dyDescent="0.2">
      <c r="C625" s="34"/>
    </row>
    <row r="626" spans="3:3" x14ac:dyDescent="0.2">
      <c r="C626" s="34"/>
    </row>
    <row r="627" spans="3:3" x14ac:dyDescent="0.2">
      <c r="C627" s="34"/>
    </row>
    <row r="628" spans="3:3" x14ac:dyDescent="0.2">
      <c r="C628" s="34"/>
    </row>
    <row r="629" spans="3:3" x14ac:dyDescent="0.2">
      <c r="C629" s="34"/>
    </row>
    <row r="630" spans="3:3" x14ac:dyDescent="0.2">
      <c r="C630" s="34"/>
    </row>
    <row r="631" spans="3:3" x14ac:dyDescent="0.2">
      <c r="C631" s="34"/>
    </row>
    <row r="632" spans="3:3" x14ac:dyDescent="0.2">
      <c r="C632" s="34"/>
    </row>
    <row r="633" spans="3:3" x14ac:dyDescent="0.2">
      <c r="C633" s="34"/>
    </row>
    <row r="634" spans="3:3" x14ac:dyDescent="0.2">
      <c r="C634" s="34"/>
    </row>
    <row r="635" spans="3:3" x14ac:dyDescent="0.2">
      <c r="C635" s="34"/>
    </row>
    <row r="636" spans="3:3" x14ac:dyDescent="0.2">
      <c r="C636" s="34"/>
    </row>
    <row r="637" spans="3:3" x14ac:dyDescent="0.2">
      <c r="C637" s="34"/>
    </row>
    <row r="638" spans="3:3" x14ac:dyDescent="0.2">
      <c r="C638" s="34"/>
    </row>
    <row r="639" spans="3:3" x14ac:dyDescent="0.2">
      <c r="C639" s="34"/>
    </row>
    <row r="640" spans="3:3" x14ac:dyDescent="0.2">
      <c r="C640" s="34"/>
    </row>
    <row r="641" spans="3:3" x14ac:dyDescent="0.2">
      <c r="C641" s="34"/>
    </row>
    <row r="642" spans="3:3" x14ac:dyDescent="0.2">
      <c r="C642" s="34"/>
    </row>
    <row r="643" spans="3:3" x14ac:dyDescent="0.2">
      <c r="C643" s="34"/>
    </row>
    <row r="644" spans="3:3" x14ac:dyDescent="0.2">
      <c r="C644" s="34"/>
    </row>
    <row r="645" spans="3:3" x14ac:dyDescent="0.2">
      <c r="C645" s="34"/>
    </row>
    <row r="646" spans="3:3" x14ac:dyDescent="0.2">
      <c r="C646" s="34"/>
    </row>
    <row r="647" spans="3:3" x14ac:dyDescent="0.2">
      <c r="C647" s="34"/>
    </row>
    <row r="648" spans="3:3" x14ac:dyDescent="0.2">
      <c r="C648" s="34"/>
    </row>
    <row r="649" spans="3:3" x14ac:dyDescent="0.2">
      <c r="C649" s="34"/>
    </row>
    <row r="650" spans="3:3" x14ac:dyDescent="0.2">
      <c r="C650" s="34"/>
    </row>
    <row r="651" spans="3:3" x14ac:dyDescent="0.2">
      <c r="C651" s="34"/>
    </row>
    <row r="652" spans="3:3" x14ac:dyDescent="0.2">
      <c r="C652" s="34"/>
    </row>
    <row r="653" spans="3:3" x14ac:dyDescent="0.2">
      <c r="C653" s="34"/>
    </row>
    <row r="654" spans="3:3" x14ac:dyDescent="0.2">
      <c r="C654" s="34"/>
    </row>
    <row r="655" spans="3:3" x14ac:dyDescent="0.2">
      <c r="C655" s="34"/>
    </row>
    <row r="656" spans="3:3" x14ac:dyDescent="0.2">
      <c r="C656" s="34"/>
    </row>
    <row r="657" spans="3:3" x14ac:dyDescent="0.2">
      <c r="C657" s="34"/>
    </row>
    <row r="658" spans="3:3" x14ac:dyDescent="0.2">
      <c r="C658" s="34"/>
    </row>
    <row r="659" spans="3:3" x14ac:dyDescent="0.2">
      <c r="C659" s="34"/>
    </row>
    <row r="660" spans="3:3" x14ac:dyDescent="0.2">
      <c r="C660" s="34"/>
    </row>
    <row r="661" spans="3:3" x14ac:dyDescent="0.2">
      <c r="C661" s="34"/>
    </row>
    <row r="662" spans="3:3" x14ac:dyDescent="0.2">
      <c r="C662" s="34"/>
    </row>
    <row r="663" spans="3:3" x14ac:dyDescent="0.2">
      <c r="C663" s="34"/>
    </row>
    <row r="664" spans="3:3" x14ac:dyDescent="0.2">
      <c r="C664" s="34"/>
    </row>
    <row r="665" spans="3:3" x14ac:dyDescent="0.2">
      <c r="C665" s="34"/>
    </row>
    <row r="666" spans="3:3" x14ac:dyDescent="0.2">
      <c r="C666" s="34"/>
    </row>
    <row r="667" spans="3:3" x14ac:dyDescent="0.2">
      <c r="C667" s="34"/>
    </row>
    <row r="668" spans="3:3" x14ac:dyDescent="0.2">
      <c r="C668" s="34"/>
    </row>
    <row r="669" spans="3:3" x14ac:dyDescent="0.2">
      <c r="C669" s="34"/>
    </row>
    <row r="670" spans="3:3" x14ac:dyDescent="0.2">
      <c r="C670" s="34"/>
    </row>
    <row r="671" spans="3:3" x14ac:dyDescent="0.2">
      <c r="C671" s="34"/>
    </row>
    <row r="672" spans="3:3" x14ac:dyDescent="0.2">
      <c r="C672" s="34"/>
    </row>
    <row r="673" spans="3:3" x14ac:dyDescent="0.2">
      <c r="C673" s="34"/>
    </row>
    <row r="674" spans="3:3" x14ac:dyDescent="0.2">
      <c r="C674" s="34"/>
    </row>
    <row r="675" spans="3:3" x14ac:dyDescent="0.2">
      <c r="C675" s="34"/>
    </row>
    <row r="676" spans="3:3" x14ac:dyDescent="0.2">
      <c r="C676" s="34"/>
    </row>
    <row r="677" spans="3:3" x14ac:dyDescent="0.2">
      <c r="C677" s="34"/>
    </row>
    <row r="678" spans="3:3" x14ac:dyDescent="0.2">
      <c r="C678" s="34"/>
    </row>
    <row r="679" spans="3:3" x14ac:dyDescent="0.2">
      <c r="C679" s="34"/>
    </row>
    <row r="680" spans="3:3" x14ac:dyDescent="0.2">
      <c r="C680" s="34"/>
    </row>
    <row r="681" spans="3:3" x14ac:dyDescent="0.2">
      <c r="C681" s="34"/>
    </row>
    <row r="682" spans="3:3" x14ac:dyDescent="0.2">
      <c r="C682" s="34"/>
    </row>
    <row r="683" spans="3:3" x14ac:dyDescent="0.2">
      <c r="C683" s="34"/>
    </row>
    <row r="684" spans="3:3" x14ac:dyDescent="0.2">
      <c r="C684" s="34"/>
    </row>
    <row r="685" spans="3:3" x14ac:dyDescent="0.2">
      <c r="C685" s="34"/>
    </row>
    <row r="686" spans="3:3" x14ac:dyDescent="0.2">
      <c r="C686" s="34"/>
    </row>
    <row r="687" spans="3:3" x14ac:dyDescent="0.2">
      <c r="C687" s="34"/>
    </row>
    <row r="688" spans="3:3" x14ac:dyDescent="0.2">
      <c r="C688" s="34"/>
    </row>
    <row r="689" spans="3:3" x14ac:dyDescent="0.2">
      <c r="C689" s="34"/>
    </row>
    <row r="690" spans="3:3" x14ac:dyDescent="0.2">
      <c r="C690" s="34"/>
    </row>
    <row r="691" spans="3:3" x14ac:dyDescent="0.2">
      <c r="C691" s="34"/>
    </row>
    <row r="692" spans="3:3" x14ac:dyDescent="0.2">
      <c r="C692" s="34"/>
    </row>
    <row r="693" spans="3:3" x14ac:dyDescent="0.2">
      <c r="C693" s="34"/>
    </row>
    <row r="694" spans="3:3" x14ac:dyDescent="0.2">
      <c r="C694" s="34"/>
    </row>
    <row r="695" spans="3:3" x14ac:dyDescent="0.2">
      <c r="C695" s="34"/>
    </row>
    <row r="696" spans="3:3" x14ac:dyDescent="0.2">
      <c r="C696" s="34"/>
    </row>
    <row r="697" spans="3:3" x14ac:dyDescent="0.2">
      <c r="C697" s="34"/>
    </row>
    <row r="698" spans="3:3" x14ac:dyDescent="0.2">
      <c r="C698" s="34"/>
    </row>
    <row r="699" spans="3:3" x14ac:dyDescent="0.2">
      <c r="C699" s="34"/>
    </row>
    <row r="700" spans="3:3" x14ac:dyDescent="0.2">
      <c r="C700" s="34"/>
    </row>
    <row r="701" spans="3:3" x14ac:dyDescent="0.2">
      <c r="C701" s="34"/>
    </row>
    <row r="702" spans="3:3" x14ac:dyDescent="0.2">
      <c r="C702" s="34"/>
    </row>
    <row r="703" spans="3:3" x14ac:dyDescent="0.2">
      <c r="C703" s="34"/>
    </row>
    <row r="704" spans="3:3" x14ac:dyDescent="0.2">
      <c r="C704" s="34"/>
    </row>
    <row r="705" spans="3:3" x14ac:dyDescent="0.2">
      <c r="C705" s="34"/>
    </row>
    <row r="706" spans="3:3" x14ac:dyDescent="0.2">
      <c r="C706" s="34"/>
    </row>
    <row r="707" spans="3:3" x14ac:dyDescent="0.2">
      <c r="C707" s="34"/>
    </row>
    <row r="708" spans="3:3" x14ac:dyDescent="0.2">
      <c r="C708" s="34"/>
    </row>
    <row r="709" spans="3:3" x14ac:dyDescent="0.2">
      <c r="C709" s="34"/>
    </row>
    <row r="710" spans="3:3" x14ac:dyDescent="0.2">
      <c r="C710" s="34"/>
    </row>
    <row r="711" spans="3:3" x14ac:dyDescent="0.2">
      <c r="C711" s="34"/>
    </row>
    <row r="712" spans="3:3" x14ac:dyDescent="0.2">
      <c r="C712" s="34"/>
    </row>
    <row r="713" spans="3:3" x14ac:dyDescent="0.2">
      <c r="C713" s="34"/>
    </row>
    <row r="714" spans="3:3" x14ac:dyDescent="0.2">
      <c r="C714" s="34"/>
    </row>
    <row r="715" spans="3:3" x14ac:dyDescent="0.2">
      <c r="C715" s="34"/>
    </row>
    <row r="716" spans="3:3" x14ac:dyDescent="0.2">
      <c r="C716" s="34"/>
    </row>
    <row r="717" spans="3:3" x14ac:dyDescent="0.2">
      <c r="C717" s="34"/>
    </row>
    <row r="718" spans="3:3" x14ac:dyDescent="0.2">
      <c r="C718" s="34"/>
    </row>
    <row r="719" spans="3:3" x14ac:dyDescent="0.2">
      <c r="C719" s="34"/>
    </row>
    <row r="720" spans="3:3" x14ac:dyDescent="0.2">
      <c r="C720" s="34"/>
    </row>
    <row r="721" spans="3:3" x14ac:dyDescent="0.2">
      <c r="C721" s="34"/>
    </row>
    <row r="722" spans="3:3" x14ac:dyDescent="0.2">
      <c r="C722" s="34"/>
    </row>
    <row r="723" spans="3:3" x14ac:dyDescent="0.2">
      <c r="C723" s="34"/>
    </row>
    <row r="724" spans="3:3" x14ac:dyDescent="0.2">
      <c r="C724" s="34"/>
    </row>
    <row r="725" spans="3:3" x14ac:dyDescent="0.2">
      <c r="C725" s="34"/>
    </row>
    <row r="726" spans="3:3" x14ac:dyDescent="0.2">
      <c r="C726" s="34"/>
    </row>
    <row r="727" spans="3:3" x14ac:dyDescent="0.2">
      <c r="C727" s="34"/>
    </row>
    <row r="728" spans="3:3" x14ac:dyDescent="0.2">
      <c r="C728" s="34"/>
    </row>
    <row r="729" spans="3:3" x14ac:dyDescent="0.2">
      <c r="C729" s="34"/>
    </row>
    <row r="730" spans="3:3" x14ac:dyDescent="0.2">
      <c r="C730" s="34"/>
    </row>
    <row r="731" spans="3:3" x14ac:dyDescent="0.2">
      <c r="C731" s="34"/>
    </row>
    <row r="732" spans="3:3" x14ac:dyDescent="0.2">
      <c r="C732" s="34"/>
    </row>
    <row r="733" spans="3:3" x14ac:dyDescent="0.2">
      <c r="C733" s="34"/>
    </row>
    <row r="734" spans="3:3" x14ac:dyDescent="0.2">
      <c r="C734" s="34"/>
    </row>
    <row r="735" spans="3:3" x14ac:dyDescent="0.2">
      <c r="C735" s="34"/>
    </row>
    <row r="736" spans="3:3" x14ac:dyDescent="0.2">
      <c r="C736" s="34"/>
    </row>
    <row r="737" spans="3:3" x14ac:dyDescent="0.2">
      <c r="C737" s="34"/>
    </row>
    <row r="738" spans="3:3" x14ac:dyDescent="0.2">
      <c r="C738" s="34"/>
    </row>
    <row r="739" spans="3:3" x14ac:dyDescent="0.2">
      <c r="C739" s="34"/>
    </row>
    <row r="740" spans="3:3" x14ac:dyDescent="0.2">
      <c r="C740" s="34"/>
    </row>
    <row r="741" spans="3:3" x14ac:dyDescent="0.2">
      <c r="C741" s="34"/>
    </row>
    <row r="742" spans="3:3" x14ac:dyDescent="0.2">
      <c r="C742" s="34"/>
    </row>
    <row r="743" spans="3:3" x14ac:dyDescent="0.2">
      <c r="C743" s="34"/>
    </row>
    <row r="744" spans="3:3" x14ac:dyDescent="0.2">
      <c r="C744" s="34"/>
    </row>
    <row r="745" spans="3:3" x14ac:dyDescent="0.2">
      <c r="C745" s="34"/>
    </row>
    <row r="746" spans="3:3" x14ac:dyDescent="0.2">
      <c r="C746" s="34"/>
    </row>
    <row r="747" spans="3:3" x14ac:dyDescent="0.2">
      <c r="C747" s="34"/>
    </row>
    <row r="748" spans="3:3" x14ac:dyDescent="0.2">
      <c r="C748" s="34"/>
    </row>
    <row r="749" spans="3:3" x14ac:dyDescent="0.2">
      <c r="C749" s="34"/>
    </row>
    <row r="750" spans="3:3" x14ac:dyDescent="0.2">
      <c r="C750" s="34"/>
    </row>
    <row r="751" spans="3:3" x14ac:dyDescent="0.2">
      <c r="C751" s="34"/>
    </row>
    <row r="752" spans="3:3" x14ac:dyDescent="0.2">
      <c r="C752" s="34"/>
    </row>
    <row r="753" spans="3:3" x14ac:dyDescent="0.2">
      <c r="C753" s="34"/>
    </row>
    <row r="754" spans="3:3" x14ac:dyDescent="0.2">
      <c r="C754" s="34"/>
    </row>
    <row r="755" spans="3:3" x14ac:dyDescent="0.2">
      <c r="C755" s="34"/>
    </row>
    <row r="756" spans="3:3" x14ac:dyDescent="0.2">
      <c r="C756" s="34"/>
    </row>
    <row r="757" spans="3:3" x14ac:dyDescent="0.2">
      <c r="C757" s="34"/>
    </row>
    <row r="758" spans="3:3" x14ac:dyDescent="0.2">
      <c r="C758" s="34"/>
    </row>
    <row r="759" spans="3:3" x14ac:dyDescent="0.2">
      <c r="C759" s="34"/>
    </row>
    <row r="760" spans="3:3" x14ac:dyDescent="0.2">
      <c r="C760" s="34"/>
    </row>
    <row r="761" spans="3:3" x14ac:dyDescent="0.2">
      <c r="C761" s="34"/>
    </row>
    <row r="762" spans="3:3" x14ac:dyDescent="0.2">
      <c r="C762" s="34"/>
    </row>
    <row r="763" spans="3:3" x14ac:dyDescent="0.2">
      <c r="C763" s="34"/>
    </row>
    <row r="764" spans="3:3" x14ac:dyDescent="0.2">
      <c r="C764" s="34"/>
    </row>
    <row r="765" spans="3:3" x14ac:dyDescent="0.2">
      <c r="C765" s="34"/>
    </row>
    <row r="766" spans="3:3" x14ac:dyDescent="0.2">
      <c r="C766" s="34"/>
    </row>
    <row r="767" spans="3:3" x14ac:dyDescent="0.2">
      <c r="C767" s="34"/>
    </row>
    <row r="768" spans="3:3" x14ac:dyDescent="0.2">
      <c r="C768" s="34"/>
    </row>
    <row r="769" spans="3:3" x14ac:dyDescent="0.2">
      <c r="C769" s="34"/>
    </row>
    <row r="770" spans="3:3" x14ac:dyDescent="0.2">
      <c r="C770" s="34"/>
    </row>
    <row r="771" spans="3:3" x14ac:dyDescent="0.2">
      <c r="C771" s="34"/>
    </row>
    <row r="772" spans="3:3" x14ac:dyDescent="0.2">
      <c r="C772" s="34"/>
    </row>
    <row r="773" spans="3:3" x14ac:dyDescent="0.2">
      <c r="C773" s="34"/>
    </row>
    <row r="774" spans="3:3" x14ac:dyDescent="0.2">
      <c r="C774" s="34"/>
    </row>
    <row r="775" spans="3:3" x14ac:dyDescent="0.2">
      <c r="C775" s="34"/>
    </row>
    <row r="776" spans="3:3" x14ac:dyDescent="0.2">
      <c r="C776" s="34"/>
    </row>
    <row r="777" spans="3:3" x14ac:dyDescent="0.2">
      <c r="C777" s="34"/>
    </row>
    <row r="778" spans="3:3" x14ac:dyDescent="0.2">
      <c r="C778" s="34"/>
    </row>
    <row r="779" spans="3:3" x14ac:dyDescent="0.2">
      <c r="C779" s="34"/>
    </row>
    <row r="780" spans="3:3" x14ac:dyDescent="0.2">
      <c r="C780" s="34"/>
    </row>
    <row r="781" spans="3:3" x14ac:dyDescent="0.2">
      <c r="C781" s="34"/>
    </row>
    <row r="782" spans="3:3" x14ac:dyDescent="0.2">
      <c r="C782" s="34"/>
    </row>
    <row r="783" spans="3:3" x14ac:dyDescent="0.2">
      <c r="C783" s="34"/>
    </row>
    <row r="784" spans="3:3" x14ac:dyDescent="0.2">
      <c r="C784" s="34"/>
    </row>
    <row r="785" spans="3:3" x14ac:dyDescent="0.2">
      <c r="C785" s="34"/>
    </row>
    <row r="786" spans="3:3" x14ac:dyDescent="0.2">
      <c r="C786" s="34"/>
    </row>
    <row r="787" spans="3:3" x14ac:dyDescent="0.2">
      <c r="C787" s="34"/>
    </row>
    <row r="788" spans="3:3" x14ac:dyDescent="0.2">
      <c r="C788" s="34"/>
    </row>
    <row r="789" spans="3:3" x14ac:dyDescent="0.2">
      <c r="C789" s="34"/>
    </row>
    <row r="790" spans="3:3" x14ac:dyDescent="0.2">
      <c r="C790" s="34"/>
    </row>
    <row r="791" spans="3:3" x14ac:dyDescent="0.2">
      <c r="C791" s="34"/>
    </row>
    <row r="792" spans="3:3" x14ac:dyDescent="0.2">
      <c r="C792" s="34"/>
    </row>
    <row r="793" spans="3:3" x14ac:dyDescent="0.2">
      <c r="C793" s="34"/>
    </row>
    <row r="794" spans="3:3" x14ac:dyDescent="0.2">
      <c r="C794" s="34"/>
    </row>
    <row r="795" spans="3:3" x14ac:dyDescent="0.2">
      <c r="C795" s="34"/>
    </row>
    <row r="796" spans="3:3" x14ac:dyDescent="0.2">
      <c r="C796" s="34"/>
    </row>
    <row r="797" spans="3:3" x14ac:dyDescent="0.2">
      <c r="C797" s="34"/>
    </row>
    <row r="798" spans="3:3" x14ac:dyDescent="0.2">
      <c r="C798" s="34"/>
    </row>
    <row r="799" spans="3:3" x14ac:dyDescent="0.2">
      <c r="C799" s="34"/>
    </row>
    <row r="800" spans="3:3" x14ac:dyDescent="0.2">
      <c r="C800" s="34"/>
    </row>
    <row r="801" spans="3:3" x14ac:dyDescent="0.2">
      <c r="C801" s="34"/>
    </row>
    <row r="802" spans="3:3" x14ac:dyDescent="0.2">
      <c r="C802" s="34"/>
    </row>
    <row r="803" spans="3:3" x14ac:dyDescent="0.2">
      <c r="C803" s="34"/>
    </row>
    <row r="804" spans="3:3" x14ac:dyDescent="0.2">
      <c r="C804" s="34"/>
    </row>
    <row r="805" spans="3:3" x14ac:dyDescent="0.2">
      <c r="C805" s="34"/>
    </row>
    <row r="806" spans="3:3" x14ac:dyDescent="0.2">
      <c r="C806" s="34"/>
    </row>
    <row r="807" spans="3:3" x14ac:dyDescent="0.2">
      <c r="C807" s="34"/>
    </row>
    <row r="808" spans="3:3" x14ac:dyDescent="0.2">
      <c r="C808" s="34"/>
    </row>
    <row r="809" spans="3:3" x14ac:dyDescent="0.2">
      <c r="C809" s="34"/>
    </row>
    <row r="810" spans="3:3" x14ac:dyDescent="0.2">
      <c r="C810" s="34"/>
    </row>
    <row r="811" spans="3:3" x14ac:dyDescent="0.2">
      <c r="C811" s="34"/>
    </row>
    <row r="812" spans="3:3" x14ac:dyDescent="0.2">
      <c r="C812" s="34"/>
    </row>
    <row r="813" spans="3:3" x14ac:dyDescent="0.2">
      <c r="C813" s="34"/>
    </row>
    <row r="814" spans="3:3" x14ac:dyDescent="0.2">
      <c r="C814" s="34"/>
    </row>
    <row r="815" spans="3:3" x14ac:dyDescent="0.2">
      <c r="C815" s="34"/>
    </row>
    <row r="816" spans="3:3" x14ac:dyDescent="0.2">
      <c r="C816" s="34"/>
    </row>
    <row r="817" spans="3:3" x14ac:dyDescent="0.2">
      <c r="C817" s="34"/>
    </row>
    <row r="818" spans="3:3" x14ac:dyDescent="0.2">
      <c r="C818" s="34"/>
    </row>
    <row r="819" spans="3:3" x14ac:dyDescent="0.2">
      <c r="C819" s="34"/>
    </row>
    <row r="820" spans="3:3" x14ac:dyDescent="0.2">
      <c r="C820" s="34"/>
    </row>
    <row r="821" spans="3:3" x14ac:dyDescent="0.2">
      <c r="C821" s="34"/>
    </row>
    <row r="822" spans="3:3" x14ac:dyDescent="0.2">
      <c r="C822" s="34"/>
    </row>
    <row r="823" spans="3:3" x14ac:dyDescent="0.2">
      <c r="C823" s="34"/>
    </row>
    <row r="824" spans="3:3" x14ac:dyDescent="0.2">
      <c r="C824" s="34"/>
    </row>
    <row r="825" spans="3:3" x14ac:dyDescent="0.2">
      <c r="C825" s="34"/>
    </row>
    <row r="826" spans="3:3" x14ac:dyDescent="0.2">
      <c r="C826" s="34"/>
    </row>
    <row r="827" spans="3:3" x14ac:dyDescent="0.2">
      <c r="C827" s="34"/>
    </row>
    <row r="828" spans="3:3" x14ac:dyDescent="0.2">
      <c r="C828" s="34"/>
    </row>
    <row r="829" spans="3:3" x14ac:dyDescent="0.2">
      <c r="C829" s="34"/>
    </row>
    <row r="830" spans="3:3" x14ac:dyDescent="0.2">
      <c r="C830" s="34"/>
    </row>
    <row r="831" spans="3:3" x14ac:dyDescent="0.2">
      <c r="C831" s="34"/>
    </row>
    <row r="832" spans="3:3" x14ac:dyDescent="0.2">
      <c r="C832" s="34"/>
    </row>
    <row r="833" spans="3:3" x14ac:dyDescent="0.2">
      <c r="C833" s="34"/>
    </row>
    <row r="834" spans="3:3" x14ac:dyDescent="0.2">
      <c r="C834" s="34"/>
    </row>
    <row r="835" spans="3:3" x14ac:dyDescent="0.2">
      <c r="C835" s="34"/>
    </row>
    <row r="836" spans="3:3" x14ac:dyDescent="0.2">
      <c r="C836" s="34"/>
    </row>
    <row r="837" spans="3:3" x14ac:dyDescent="0.2">
      <c r="C837" s="34"/>
    </row>
    <row r="838" spans="3:3" x14ac:dyDescent="0.2">
      <c r="C838" s="34"/>
    </row>
    <row r="839" spans="3:3" x14ac:dyDescent="0.2">
      <c r="C839" s="34"/>
    </row>
    <row r="840" spans="3:3" x14ac:dyDescent="0.2">
      <c r="C840" s="34"/>
    </row>
    <row r="841" spans="3:3" x14ac:dyDescent="0.2">
      <c r="C841" s="34"/>
    </row>
    <row r="842" spans="3:3" x14ac:dyDescent="0.2">
      <c r="C842" s="34"/>
    </row>
    <row r="843" spans="3:3" x14ac:dyDescent="0.2">
      <c r="C843" s="34"/>
    </row>
    <row r="844" spans="3:3" x14ac:dyDescent="0.2">
      <c r="C844" s="34"/>
    </row>
    <row r="845" spans="3:3" x14ac:dyDescent="0.2">
      <c r="C845" s="34"/>
    </row>
    <row r="846" spans="3:3" x14ac:dyDescent="0.2">
      <c r="C846" s="34"/>
    </row>
    <row r="847" spans="3:3" x14ac:dyDescent="0.2">
      <c r="C847" s="34"/>
    </row>
    <row r="848" spans="3:3" x14ac:dyDescent="0.2">
      <c r="C848" s="34"/>
    </row>
    <row r="849" spans="3:3" x14ac:dyDescent="0.2">
      <c r="C849" s="34"/>
    </row>
    <row r="850" spans="3:3" x14ac:dyDescent="0.2">
      <c r="C850" s="34"/>
    </row>
    <row r="851" spans="3:3" x14ac:dyDescent="0.2">
      <c r="C851" s="34"/>
    </row>
    <row r="852" spans="3:3" x14ac:dyDescent="0.2">
      <c r="C852" s="34"/>
    </row>
    <row r="853" spans="3:3" x14ac:dyDescent="0.2">
      <c r="C853" s="34"/>
    </row>
    <row r="854" spans="3:3" x14ac:dyDescent="0.2">
      <c r="C854" s="34"/>
    </row>
    <row r="855" spans="3:3" x14ac:dyDescent="0.2">
      <c r="C855" s="34"/>
    </row>
    <row r="856" spans="3:3" x14ac:dyDescent="0.2">
      <c r="C856" s="34"/>
    </row>
    <row r="857" spans="3:3" x14ac:dyDescent="0.2">
      <c r="C857" s="34"/>
    </row>
    <row r="858" spans="3:3" x14ac:dyDescent="0.2">
      <c r="C858" s="34"/>
    </row>
    <row r="859" spans="3:3" x14ac:dyDescent="0.2">
      <c r="C859" s="34"/>
    </row>
    <row r="860" spans="3:3" x14ac:dyDescent="0.2">
      <c r="C860" s="34"/>
    </row>
    <row r="861" spans="3:3" x14ac:dyDescent="0.2">
      <c r="C861" s="34"/>
    </row>
    <row r="862" spans="3:3" x14ac:dyDescent="0.2">
      <c r="C862" s="34"/>
    </row>
    <row r="863" spans="3:3" x14ac:dyDescent="0.2">
      <c r="C863" s="34"/>
    </row>
    <row r="864" spans="3:3" x14ac:dyDescent="0.2">
      <c r="C864" s="34"/>
    </row>
    <row r="865" spans="3:3" x14ac:dyDescent="0.2">
      <c r="C865" s="34"/>
    </row>
    <row r="866" spans="3:3" x14ac:dyDescent="0.2">
      <c r="C866" s="34"/>
    </row>
    <row r="867" spans="3:3" x14ac:dyDescent="0.2">
      <c r="C867" s="34"/>
    </row>
    <row r="868" spans="3:3" x14ac:dyDescent="0.2">
      <c r="C868" s="34"/>
    </row>
    <row r="869" spans="3:3" x14ac:dyDescent="0.2">
      <c r="C869" s="34"/>
    </row>
    <row r="870" spans="3:3" x14ac:dyDescent="0.2">
      <c r="C870" s="34"/>
    </row>
    <row r="871" spans="3:3" x14ac:dyDescent="0.2">
      <c r="C871" s="34"/>
    </row>
    <row r="872" spans="3:3" x14ac:dyDescent="0.2">
      <c r="C872" s="34"/>
    </row>
    <row r="873" spans="3:3" x14ac:dyDescent="0.2">
      <c r="C873" s="34"/>
    </row>
    <row r="874" spans="3:3" x14ac:dyDescent="0.2">
      <c r="C874" s="34"/>
    </row>
    <row r="875" spans="3:3" x14ac:dyDescent="0.2">
      <c r="C875" s="34"/>
    </row>
    <row r="876" spans="3:3" x14ac:dyDescent="0.2">
      <c r="C876" s="34"/>
    </row>
    <row r="877" spans="3:3" x14ac:dyDescent="0.2">
      <c r="C877" s="34"/>
    </row>
    <row r="878" spans="3:3" x14ac:dyDescent="0.2">
      <c r="C878" s="34"/>
    </row>
    <row r="879" spans="3:3" x14ac:dyDescent="0.2">
      <c r="C879" s="34"/>
    </row>
    <row r="880" spans="3:3" x14ac:dyDescent="0.2">
      <c r="C880" s="34"/>
    </row>
    <row r="881" spans="3:3" x14ac:dyDescent="0.2">
      <c r="C881" s="34"/>
    </row>
    <row r="882" spans="3:3" x14ac:dyDescent="0.2">
      <c r="C882" s="34"/>
    </row>
    <row r="883" spans="3:3" x14ac:dyDescent="0.2">
      <c r="C883" s="34"/>
    </row>
    <row r="884" spans="3:3" x14ac:dyDescent="0.2">
      <c r="C884" s="34"/>
    </row>
    <row r="885" spans="3:3" x14ac:dyDescent="0.2">
      <c r="C885" s="34"/>
    </row>
    <row r="886" spans="3:3" x14ac:dyDescent="0.2">
      <c r="C886" s="34"/>
    </row>
    <row r="887" spans="3:3" x14ac:dyDescent="0.2">
      <c r="C887" s="34"/>
    </row>
    <row r="888" spans="3:3" x14ac:dyDescent="0.2">
      <c r="C888" s="34"/>
    </row>
    <row r="889" spans="3:3" x14ac:dyDescent="0.2">
      <c r="C889" s="34"/>
    </row>
    <row r="890" spans="3:3" x14ac:dyDescent="0.2">
      <c r="C890" s="34"/>
    </row>
    <row r="891" spans="3:3" x14ac:dyDescent="0.2">
      <c r="C891" s="34"/>
    </row>
    <row r="892" spans="3:3" x14ac:dyDescent="0.2">
      <c r="C892" s="34"/>
    </row>
    <row r="893" spans="3:3" x14ac:dyDescent="0.2">
      <c r="C893" s="34"/>
    </row>
    <row r="894" spans="3:3" x14ac:dyDescent="0.2">
      <c r="C894" s="34"/>
    </row>
    <row r="895" spans="3:3" x14ac:dyDescent="0.2">
      <c r="C895" s="34"/>
    </row>
    <row r="896" spans="3:3" x14ac:dyDescent="0.2">
      <c r="C896" s="34"/>
    </row>
    <row r="897" spans="3:3" x14ac:dyDescent="0.2">
      <c r="C897" s="34"/>
    </row>
    <row r="898" spans="3:3" x14ac:dyDescent="0.2">
      <c r="C898" s="34"/>
    </row>
    <row r="899" spans="3:3" x14ac:dyDescent="0.2">
      <c r="C899" s="34"/>
    </row>
    <row r="900" spans="3:3" x14ac:dyDescent="0.2">
      <c r="C900" s="34"/>
    </row>
    <row r="901" spans="3:3" x14ac:dyDescent="0.2">
      <c r="C901" s="34"/>
    </row>
    <row r="902" spans="3:3" x14ac:dyDescent="0.2">
      <c r="C902" s="34"/>
    </row>
    <row r="903" spans="3:3" x14ac:dyDescent="0.2">
      <c r="C903" s="34"/>
    </row>
    <row r="904" spans="3:3" x14ac:dyDescent="0.2">
      <c r="C904" s="34"/>
    </row>
    <row r="905" spans="3:3" x14ac:dyDescent="0.2">
      <c r="C905" s="34"/>
    </row>
    <row r="906" spans="3:3" x14ac:dyDescent="0.2">
      <c r="C906" s="34"/>
    </row>
    <row r="907" spans="3:3" x14ac:dyDescent="0.2">
      <c r="C907" s="34"/>
    </row>
    <row r="908" spans="3:3" x14ac:dyDescent="0.2">
      <c r="C908" s="34"/>
    </row>
    <row r="909" spans="3:3" x14ac:dyDescent="0.2">
      <c r="C909" s="34"/>
    </row>
    <row r="910" spans="3:3" x14ac:dyDescent="0.2">
      <c r="C910" s="34"/>
    </row>
    <row r="911" spans="3:3" x14ac:dyDescent="0.2">
      <c r="C911" s="34"/>
    </row>
    <row r="912" spans="3:3" x14ac:dyDescent="0.2">
      <c r="C912" s="34"/>
    </row>
    <row r="913" spans="3:3" x14ac:dyDescent="0.2">
      <c r="C913" s="34"/>
    </row>
    <row r="914" spans="3:3" x14ac:dyDescent="0.2">
      <c r="C914" s="34"/>
    </row>
    <row r="915" spans="3:3" x14ac:dyDescent="0.2">
      <c r="C915" s="34"/>
    </row>
    <row r="916" spans="3:3" x14ac:dyDescent="0.2">
      <c r="C916" s="34"/>
    </row>
    <row r="917" spans="3:3" x14ac:dyDescent="0.2">
      <c r="C917" s="34"/>
    </row>
    <row r="918" spans="3:3" x14ac:dyDescent="0.2">
      <c r="C918" s="34"/>
    </row>
    <row r="919" spans="3:3" x14ac:dyDescent="0.2">
      <c r="C919" s="34"/>
    </row>
    <row r="920" spans="3:3" x14ac:dyDescent="0.2">
      <c r="C920" s="34"/>
    </row>
    <row r="921" spans="3:3" x14ac:dyDescent="0.2">
      <c r="C921" s="34"/>
    </row>
    <row r="922" spans="3:3" x14ac:dyDescent="0.2">
      <c r="C922" s="34"/>
    </row>
    <row r="923" spans="3:3" x14ac:dyDescent="0.2">
      <c r="C923" s="34"/>
    </row>
    <row r="924" spans="3:3" x14ac:dyDescent="0.2">
      <c r="C924" s="34"/>
    </row>
    <row r="925" spans="3:3" x14ac:dyDescent="0.2">
      <c r="C925" s="34"/>
    </row>
    <row r="926" spans="3:3" x14ac:dyDescent="0.2">
      <c r="C926" s="34"/>
    </row>
    <row r="927" spans="3:3" x14ac:dyDescent="0.2">
      <c r="C927" s="34"/>
    </row>
    <row r="928" spans="3:3" x14ac:dyDescent="0.2">
      <c r="C928" s="34"/>
    </row>
    <row r="929" spans="3:3" x14ac:dyDescent="0.2">
      <c r="C929" s="34"/>
    </row>
    <row r="930" spans="3:3" x14ac:dyDescent="0.2">
      <c r="C930" s="34"/>
    </row>
    <row r="931" spans="3:3" x14ac:dyDescent="0.2">
      <c r="C931" s="34"/>
    </row>
    <row r="932" spans="3:3" x14ac:dyDescent="0.2">
      <c r="C932" s="34"/>
    </row>
    <row r="933" spans="3:3" x14ac:dyDescent="0.2">
      <c r="C933" s="34"/>
    </row>
    <row r="934" spans="3:3" x14ac:dyDescent="0.2">
      <c r="C934" s="34"/>
    </row>
    <row r="935" spans="3:3" x14ac:dyDescent="0.2">
      <c r="C935" s="34"/>
    </row>
    <row r="936" spans="3:3" x14ac:dyDescent="0.2">
      <c r="C936" s="34"/>
    </row>
    <row r="937" spans="3:3" x14ac:dyDescent="0.2">
      <c r="C937" s="34"/>
    </row>
    <row r="938" spans="3:3" x14ac:dyDescent="0.2">
      <c r="C938" s="34"/>
    </row>
    <row r="939" spans="3:3" x14ac:dyDescent="0.2">
      <c r="C939" s="34"/>
    </row>
    <row r="940" spans="3:3" x14ac:dyDescent="0.2">
      <c r="C940" s="34"/>
    </row>
    <row r="941" spans="3:3" x14ac:dyDescent="0.2">
      <c r="C941" s="34"/>
    </row>
    <row r="942" spans="3:3" x14ac:dyDescent="0.2">
      <c r="C942" s="34"/>
    </row>
    <row r="943" spans="3:3" x14ac:dyDescent="0.2">
      <c r="C943" s="34"/>
    </row>
    <row r="944" spans="3:3" x14ac:dyDescent="0.2">
      <c r="C944" s="34"/>
    </row>
    <row r="945" spans="3:3" x14ac:dyDescent="0.2">
      <c r="C945" s="34"/>
    </row>
    <row r="946" spans="3:3" x14ac:dyDescent="0.2">
      <c r="C946" s="34"/>
    </row>
    <row r="947" spans="3:3" x14ac:dyDescent="0.2">
      <c r="C947" s="34"/>
    </row>
    <row r="948" spans="3:3" x14ac:dyDescent="0.2">
      <c r="C948" s="34"/>
    </row>
    <row r="949" spans="3:3" x14ac:dyDescent="0.2">
      <c r="C949" s="34"/>
    </row>
    <row r="950" spans="3:3" x14ac:dyDescent="0.2">
      <c r="C950" s="34"/>
    </row>
    <row r="951" spans="3:3" x14ac:dyDescent="0.2">
      <c r="C951" s="34"/>
    </row>
    <row r="952" spans="3:3" x14ac:dyDescent="0.2">
      <c r="C952" s="34"/>
    </row>
    <row r="953" spans="3:3" x14ac:dyDescent="0.2">
      <c r="C953" s="34"/>
    </row>
    <row r="954" spans="3:3" x14ac:dyDescent="0.2">
      <c r="C954" s="34"/>
    </row>
    <row r="955" spans="3:3" x14ac:dyDescent="0.2">
      <c r="C955" s="34"/>
    </row>
    <row r="956" spans="3:3" x14ac:dyDescent="0.2">
      <c r="C956" s="34"/>
    </row>
    <row r="957" spans="3:3" x14ac:dyDescent="0.2">
      <c r="C957" s="34"/>
    </row>
    <row r="958" spans="3:3" x14ac:dyDescent="0.2">
      <c r="C958" s="34"/>
    </row>
    <row r="959" spans="3:3" x14ac:dyDescent="0.2">
      <c r="C959" s="34"/>
    </row>
    <row r="960" spans="3:3" x14ac:dyDescent="0.2">
      <c r="C960" s="34"/>
    </row>
    <row r="961" spans="3:3" x14ac:dyDescent="0.2">
      <c r="C961" s="34"/>
    </row>
    <row r="962" spans="3:3" x14ac:dyDescent="0.2">
      <c r="C962" s="34"/>
    </row>
    <row r="963" spans="3:3" x14ac:dyDescent="0.2">
      <c r="C963" s="34"/>
    </row>
    <row r="964" spans="3:3" x14ac:dyDescent="0.2">
      <c r="C964" s="34"/>
    </row>
    <row r="965" spans="3:3" x14ac:dyDescent="0.2">
      <c r="C965" s="34"/>
    </row>
    <row r="966" spans="3:3" x14ac:dyDescent="0.2">
      <c r="C966" s="34"/>
    </row>
    <row r="967" spans="3:3" x14ac:dyDescent="0.2">
      <c r="C967" s="34"/>
    </row>
    <row r="968" spans="3:3" x14ac:dyDescent="0.2">
      <c r="C968" s="34"/>
    </row>
    <row r="969" spans="3:3" x14ac:dyDescent="0.2">
      <c r="C969" s="34"/>
    </row>
    <row r="970" spans="3:3" x14ac:dyDescent="0.2">
      <c r="C970" s="34"/>
    </row>
    <row r="971" spans="3:3" x14ac:dyDescent="0.2">
      <c r="C971" s="34"/>
    </row>
    <row r="972" spans="3:3" x14ac:dyDescent="0.2">
      <c r="C972" s="34"/>
    </row>
    <row r="973" spans="3:3" x14ac:dyDescent="0.2">
      <c r="C973" s="34"/>
    </row>
    <row r="974" spans="3:3" x14ac:dyDescent="0.2">
      <c r="C974" s="34"/>
    </row>
    <row r="975" spans="3:3" x14ac:dyDescent="0.2">
      <c r="C975" s="34"/>
    </row>
    <row r="976" spans="3:3" x14ac:dyDescent="0.2">
      <c r="C976" s="34"/>
    </row>
    <row r="977" spans="3:3" x14ac:dyDescent="0.2">
      <c r="C977" s="34"/>
    </row>
    <row r="978" spans="3:3" x14ac:dyDescent="0.2">
      <c r="C978" s="34"/>
    </row>
    <row r="979" spans="3:3" x14ac:dyDescent="0.2">
      <c r="C979" s="34"/>
    </row>
    <row r="980" spans="3:3" x14ac:dyDescent="0.2">
      <c r="C980" s="34"/>
    </row>
    <row r="981" spans="3:3" x14ac:dyDescent="0.2">
      <c r="C981" s="34"/>
    </row>
    <row r="982" spans="3:3" x14ac:dyDescent="0.2">
      <c r="C982" s="34"/>
    </row>
    <row r="983" spans="3:3" x14ac:dyDescent="0.2">
      <c r="C983" s="34"/>
    </row>
    <row r="984" spans="3:3" x14ac:dyDescent="0.2">
      <c r="C984" s="34"/>
    </row>
    <row r="985" spans="3:3" x14ac:dyDescent="0.2">
      <c r="C985" s="34"/>
    </row>
    <row r="986" spans="3:3" x14ac:dyDescent="0.2">
      <c r="C986" s="34"/>
    </row>
    <row r="987" spans="3:3" x14ac:dyDescent="0.2">
      <c r="C987" s="34"/>
    </row>
    <row r="988" spans="3:3" x14ac:dyDescent="0.2">
      <c r="C988" s="34"/>
    </row>
    <row r="989" spans="3:3" x14ac:dyDescent="0.2">
      <c r="C989" s="34"/>
    </row>
    <row r="990" spans="3:3" x14ac:dyDescent="0.2">
      <c r="C990" s="34"/>
    </row>
    <row r="991" spans="3:3" x14ac:dyDescent="0.2">
      <c r="C991" s="34"/>
    </row>
    <row r="992" spans="3:3" x14ac:dyDescent="0.2">
      <c r="C992" s="34"/>
    </row>
    <row r="993" spans="3:3" x14ac:dyDescent="0.2">
      <c r="C993" s="34"/>
    </row>
    <row r="994" spans="3:3" x14ac:dyDescent="0.2">
      <c r="C994" s="34"/>
    </row>
    <row r="995" spans="3:3" x14ac:dyDescent="0.2">
      <c r="C995" s="34"/>
    </row>
    <row r="996" spans="3:3" x14ac:dyDescent="0.2">
      <c r="C996" s="34"/>
    </row>
    <row r="997" spans="3:3" x14ac:dyDescent="0.2">
      <c r="C997" s="34"/>
    </row>
    <row r="998" spans="3:3" x14ac:dyDescent="0.2">
      <c r="C998" s="34"/>
    </row>
    <row r="999" spans="3:3" x14ac:dyDescent="0.2">
      <c r="C999" s="34"/>
    </row>
    <row r="1000" spans="3:3" x14ac:dyDescent="0.2">
      <c r="C1000" s="34"/>
    </row>
    <row r="1001" spans="3:3" x14ac:dyDescent="0.2">
      <c r="C1001" s="34"/>
    </row>
  </sheetData>
  <mergeCells count="23">
    <mergeCell ref="A28:H28"/>
    <mergeCell ref="A17:H17"/>
    <mergeCell ref="A18:H18"/>
    <mergeCell ref="A19:H19"/>
    <mergeCell ref="A20:H20"/>
    <mergeCell ref="A21:H21"/>
    <mergeCell ref="A22:H22"/>
    <mergeCell ref="A23:H23"/>
    <mergeCell ref="A24:H24"/>
    <mergeCell ref="A25:H25"/>
    <mergeCell ref="A26:H26"/>
    <mergeCell ref="A27:D27"/>
    <mergeCell ref="A12:F12"/>
    <mergeCell ref="A13:F13"/>
    <mergeCell ref="A14:H14"/>
    <mergeCell ref="A15:H16"/>
    <mergeCell ref="A1:H1"/>
    <mergeCell ref="A6:G6"/>
    <mergeCell ref="A7:G7"/>
    <mergeCell ref="A8:G8"/>
    <mergeCell ref="A9:G9"/>
    <mergeCell ref="A11:G11"/>
    <mergeCell ref="A10:G10"/>
  </mergeCells>
  <pageMargins left="0.75" right="0.75" top="1.25" bottom="0.5" header="0.5" footer="0.5"/>
  <pageSetup scale="66" orientation="portrait" horizontalDpi="4294967292" verticalDpi="4294967292" r:id="rId1"/>
  <headerFooter>
    <oddHeader xml:space="preserve">&amp;L&amp;"Helvetica,Bold"BID PROPOSAL FOR
EXTERIOR SIGNAGE FOR
&amp;"Helvetica,Bold Italic"University of Southern Indiana
Public Safety Building Signage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D183A-D50F-FE45-8A11-38BCC869C3EB}">
  <sheetPr>
    <tabColor theme="5" tint="0.39997558519241921"/>
    <pageSetUpPr fitToPage="1"/>
  </sheetPr>
  <dimension ref="A1:I42"/>
  <sheetViews>
    <sheetView showGridLines="0" tabSelected="1" view="pageLayout" topLeftCell="A16" zoomScale="75" zoomScaleNormal="75" zoomScalePageLayoutView="75" workbookViewId="0">
      <selection activeCell="A32" sqref="A32:E35"/>
    </sheetView>
  </sheetViews>
  <sheetFormatPr defaultColWidth="10.875" defaultRowHeight="12.75" x14ac:dyDescent="0.2"/>
  <cols>
    <col min="1" max="1" width="58.875" style="33" customWidth="1"/>
    <col min="2" max="3" width="20.125" style="33" customWidth="1"/>
    <col min="4" max="4" width="8" style="73" customWidth="1"/>
    <col min="5" max="5" width="20" style="33" customWidth="1"/>
    <col min="6" max="6" width="5.875" style="33" customWidth="1"/>
    <col min="7" max="16384" width="10.875" style="33"/>
  </cols>
  <sheetData>
    <row r="1" spans="1:9" ht="27" customHeight="1" x14ac:dyDescent="0.2">
      <c r="A1" s="57" t="s">
        <v>129</v>
      </c>
      <c r="B1" s="59" t="s">
        <v>125</v>
      </c>
      <c r="C1" s="66"/>
      <c r="D1" s="63"/>
    </row>
    <row r="2" spans="1:9" ht="39" customHeight="1" x14ac:dyDescent="0.2">
      <c r="A2" s="87" t="s">
        <v>126</v>
      </c>
      <c r="B2" s="51">
        <f>'Pg 2 - Campus Bid'!H33</f>
        <v>0</v>
      </c>
      <c r="C2" s="60"/>
      <c r="D2" s="64"/>
    </row>
    <row r="3" spans="1:9" ht="39" customHeight="1" x14ac:dyDescent="0.2">
      <c r="A3" s="87" t="s">
        <v>127</v>
      </c>
      <c r="B3" s="51">
        <f>'Pg 3 - Housing'!H17</f>
        <v>0</v>
      </c>
      <c r="C3" s="60"/>
      <c r="D3" s="64"/>
    </row>
    <row r="4" spans="1:9" ht="39" customHeight="1" x14ac:dyDescent="0.2">
      <c r="A4" s="87" t="s">
        <v>128</v>
      </c>
      <c r="B4" s="51">
        <f>'Pg 4 - Public Safety (Hold)'!H11</f>
        <v>0</v>
      </c>
      <c r="C4" s="60"/>
      <c r="D4" s="64"/>
    </row>
    <row r="5" spans="1:9" ht="45" customHeight="1" x14ac:dyDescent="0.2">
      <c r="A5" s="88" t="s">
        <v>135</v>
      </c>
      <c r="B5" s="50">
        <f>SUM(B2:B4)</f>
        <v>0</v>
      </c>
      <c r="C5" s="61"/>
      <c r="D5" s="67"/>
      <c r="E5" s="30"/>
    </row>
    <row r="6" spans="1:9" ht="42" customHeight="1" x14ac:dyDescent="0.2">
      <c r="A6" s="148"/>
      <c r="B6" s="148"/>
      <c r="C6" s="148"/>
      <c r="D6" s="148"/>
      <c r="E6" s="148"/>
    </row>
    <row r="7" spans="1:9" ht="12.95" customHeight="1" x14ac:dyDescent="0.2">
      <c r="A7" s="155" t="s">
        <v>117</v>
      </c>
      <c r="B7" s="156"/>
      <c r="C7" s="54"/>
      <c r="D7" s="68"/>
      <c r="E7" s="48"/>
      <c r="F7" s="48"/>
    </row>
    <row r="8" spans="1:9" ht="36" customHeight="1" x14ac:dyDescent="0.2">
      <c r="A8" s="156"/>
      <c r="B8" s="156"/>
      <c r="C8" s="54"/>
      <c r="D8" s="68"/>
      <c r="E8" s="48"/>
      <c r="F8" s="48"/>
    </row>
    <row r="9" spans="1:9" ht="29.1" customHeight="1" thickBot="1" x14ac:dyDescent="0.25">
      <c r="A9" s="83"/>
      <c r="B9" s="83"/>
      <c r="C9" s="83"/>
      <c r="D9" s="84"/>
      <c r="E9" s="83"/>
      <c r="F9" s="48"/>
    </row>
    <row r="10" spans="1:9" s="43" customFormat="1" ht="53.1" customHeight="1" thickTop="1" x14ac:dyDescent="0.2">
      <c r="A10" s="55" t="s">
        <v>144</v>
      </c>
      <c r="B10" s="48"/>
      <c r="C10" s="48"/>
      <c r="D10" s="68"/>
      <c r="E10" s="48"/>
      <c r="F10" s="48"/>
    </row>
    <row r="11" spans="1:9" s="43" customFormat="1" ht="15" customHeight="1" x14ac:dyDescent="0.2">
      <c r="A11" s="65" t="s">
        <v>8</v>
      </c>
      <c r="B11" s="62"/>
      <c r="C11" s="62"/>
      <c r="D11" s="69"/>
      <c r="E11" s="56"/>
      <c r="F11" s="45"/>
      <c r="G11" s="45"/>
      <c r="H11" s="45"/>
      <c r="I11" s="45"/>
    </row>
    <row r="12" spans="1:9" s="53" customFormat="1" ht="24.95" customHeight="1" x14ac:dyDescent="0.2">
      <c r="A12" s="57" t="s">
        <v>139</v>
      </c>
      <c r="B12" s="58" t="s">
        <v>140</v>
      </c>
      <c r="C12" s="58" t="s">
        <v>141</v>
      </c>
      <c r="D12" s="70" t="s">
        <v>1</v>
      </c>
      <c r="E12" s="58" t="s">
        <v>142</v>
      </c>
      <c r="F12" s="52"/>
      <c r="G12" s="52"/>
      <c r="H12" s="52"/>
      <c r="I12" s="52"/>
    </row>
    <row r="13" spans="1:9" s="43" customFormat="1" ht="18.95" customHeight="1" x14ac:dyDescent="0.2">
      <c r="A13" s="76" t="s">
        <v>136</v>
      </c>
      <c r="B13" s="75"/>
      <c r="C13" s="75"/>
      <c r="D13" s="74">
        <v>11</v>
      </c>
      <c r="E13" s="75">
        <f>D13*(B13+C13)</f>
        <v>0</v>
      </c>
    </row>
    <row r="14" spans="1:9" s="43" customFormat="1" ht="18.95" customHeight="1" x14ac:dyDescent="0.2">
      <c r="A14" s="76" t="s">
        <v>137</v>
      </c>
      <c r="B14" s="75"/>
      <c r="C14" s="75"/>
      <c r="D14" s="74">
        <v>12</v>
      </c>
      <c r="E14" s="75">
        <f t="shared" ref="E14:E15" si="0">D14*(B14+C14)</f>
        <v>0</v>
      </c>
    </row>
    <row r="15" spans="1:9" s="43" customFormat="1" ht="18.95" customHeight="1" x14ac:dyDescent="0.2">
      <c r="A15" s="76" t="s">
        <v>138</v>
      </c>
      <c r="B15" s="75"/>
      <c r="C15" s="75"/>
      <c r="D15" s="74">
        <v>1</v>
      </c>
      <c r="E15" s="75">
        <f t="shared" si="0"/>
        <v>0</v>
      </c>
    </row>
    <row r="16" spans="1:9" s="43" customFormat="1" ht="27.95" customHeight="1" x14ac:dyDescent="0.2">
      <c r="A16" s="53"/>
      <c r="B16" s="53"/>
      <c r="C16" s="162" t="s">
        <v>143</v>
      </c>
      <c r="D16" s="163"/>
      <c r="E16" s="77">
        <f>SUM(E13:E15)</f>
        <v>0</v>
      </c>
    </row>
    <row r="17" spans="1:6" s="43" customFormat="1" ht="15" customHeight="1" x14ac:dyDescent="0.2">
      <c r="A17" s="46"/>
      <c r="B17" s="46"/>
      <c r="C17" s="46"/>
      <c r="D17" s="71"/>
      <c r="E17" s="46"/>
    </row>
    <row r="18" spans="1:6" s="43" customFormat="1" ht="20.100000000000001" customHeight="1" x14ac:dyDescent="0.2">
      <c r="A18" s="80"/>
      <c r="B18" s="81"/>
      <c r="C18" s="157" t="s">
        <v>148</v>
      </c>
      <c r="D18" s="158"/>
      <c r="E18" s="75">
        <f>'Pg 2 - Campus Bid'!H4</f>
        <v>0</v>
      </c>
    </row>
    <row r="19" spans="1:6" s="43" customFormat="1" ht="20.100000000000001" customHeight="1" x14ac:dyDescent="0.25">
      <c r="A19" s="78"/>
      <c r="B19" s="79"/>
      <c r="C19" s="157" t="s">
        <v>146</v>
      </c>
      <c r="D19" s="158"/>
      <c r="E19" s="75">
        <f>'Pg 2 - Campus Bid'!H5</f>
        <v>0</v>
      </c>
    </row>
    <row r="20" spans="1:6" ht="20.100000000000001" customHeight="1" x14ac:dyDescent="0.2">
      <c r="A20" s="31"/>
      <c r="B20" s="31"/>
      <c r="C20" s="157" t="s">
        <v>147</v>
      </c>
      <c r="D20" s="158"/>
      <c r="E20" s="75">
        <f>'Pg 2 - Campus Bid'!H6</f>
        <v>0</v>
      </c>
    </row>
    <row r="21" spans="1:6" ht="21.95" customHeight="1" x14ac:dyDescent="0.2">
      <c r="A21" s="47"/>
      <c r="B21" s="31"/>
      <c r="C21" s="85"/>
      <c r="D21" s="86" t="s">
        <v>149</v>
      </c>
      <c r="E21" s="77">
        <f>SUM(E18:E20)</f>
        <v>0</v>
      </c>
    </row>
    <row r="22" spans="1:6" ht="20.100000000000001" customHeight="1" x14ac:dyDescent="0.2">
      <c r="A22" s="31"/>
      <c r="B22" s="31"/>
      <c r="C22" s="31"/>
      <c r="D22" s="72"/>
      <c r="E22" s="31"/>
    </row>
    <row r="23" spans="1:6" x14ac:dyDescent="0.2">
      <c r="A23" s="57" t="s">
        <v>129</v>
      </c>
      <c r="B23" s="82" t="s">
        <v>125</v>
      </c>
      <c r="C23" s="31"/>
      <c r="D23" s="72"/>
      <c r="E23" s="31"/>
    </row>
    <row r="24" spans="1:6" ht="39" customHeight="1" x14ac:dyDescent="0.2">
      <c r="A24" s="87" t="s">
        <v>145</v>
      </c>
      <c r="B24" s="49">
        <f>B2-E21+E16</f>
        <v>0</v>
      </c>
      <c r="C24" s="31"/>
      <c r="D24" s="72"/>
      <c r="E24" s="31"/>
    </row>
    <row r="25" spans="1:6" ht="39" customHeight="1" x14ac:dyDescent="0.2">
      <c r="A25" s="87" t="s">
        <v>127</v>
      </c>
      <c r="B25" s="49">
        <f>B3</f>
        <v>0</v>
      </c>
      <c r="C25" s="31"/>
      <c r="D25" s="72"/>
      <c r="E25" s="31"/>
    </row>
    <row r="26" spans="1:6" ht="39" customHeight="1" x14ac:dyDescent="0.2">
      <c r="A26" s="87" t="s">
        <v>128</v>
      </c>
      <c r="B26" s="49">
        <f>B4</f>
        <v>0</v>
      </c>
      <c r="C26" s="31"/>
      <c r="D26" s="72"/>
      <c r="E26" s="31"/>
    </row>
    <row r="27" spans="1:6" ht="39" customHeight="1" x14ac:dyDescent="0.2">
      <c r="A27" s="88" t="s">
        <v>135</v>
      </c>
      <c r="B27" s="50">
        <f>SUM(B24:B26)</f>
        <v>0</v>
      </c>
      <c r="C27" s="31"/>
      <c r="D27" s="72"/>
      <c r="E27" s="31"/>
    </row>
    <row r="31" spans="1:6" ht="18" x14ac:dyDescent="0.25">
      <c r="A31" s="159" t="s">
        <v>179</v>
      </c>
      <c r="B31" s="159"/>
      <c r="C31" s="159"/>
      <c r="D31" s="107"/>
      <c r="E31" s="108"/>
      <c r="F31" s="107"/>
    </row>
    <row r="32" spans="1:6" x14ac:dyDescent="0.2">
      <c r="A32" s="160" t="s">
        <v>178</v>
      </c>
      <c r="B32" s="161"/>
      <c r="C32" s="161"/>
      <c r="D32" s="161"/>
      <c r="E32" s="161"/>
      <c r="F32" s="1"/>
    </row>
    <row r="33" spans="1:6" x14ac:dyDescent="0.2">
      <c r="A33" s="161"/>
      <c r="B33" s="161"/>
      <c r="C33" s="161"/>
      <c r="D33" s="161"/>
      <c r="E33" s="161"/>
      <c r="F33" s="1"/>
    </row>
    <row r="34" spans="1:6" x14ac:dyDescent="0.2">
      <c r="A34" s="161"/>
      <c r="B34" s="161"/>
      <c r="C34" s="161"/>
      <c r="D34" s="161"/>
      <c r="E34" s="161"/>
      <c r="F34" s="1"/>
    </row>
    <row r="35" spans="1:6" ht="30" customHeight="1" x14ac:dyDescent="0.2">
      <c r="A35" s="161"/>
      <c r="B35" s="161"/>
      <c r="C35" s="161"/>
      <c r="D35" s="161"/>
      <c r="E35" s="161"/>
      <c r="F35" s="1"/>
    </row>
    <row r="36" spans="1:6" x14ac:dyDescent="0.2">
      <c r="A36"/>
      <c r="B36"/>
      <c r="C36"/>
      <c r="D36"/>
      <c r="E36"/>
      <c r="F36"/>
    </row>
    <row r="37" spans="1:6" ht="18" x14ac:dyDescent="0.25">
      <c r="A37" s="109"/>
      <c r="B37" s="109"/>
      <c r="C37" s="109" t="s">
        <v>152</v>
      </c>
      <c r="D37"/>
      <c r="E37"/>
      <c r="F37"/>
    </row>
    <row r="38" spans="1:6" ht="18" x14ac:dyDescent="0.25">
      <c r="A38" s="110" t="s">
        <v>180</v>
      </c>
      <c r="B38" s="111"/>
      <c r="C38" s="112"/>
      <c r="D38"/>
      <c r="E38"/>
      <c r="F38"/>
    </row>
    <row r="39" spans="1:6" ht="18" x14ac:dyDescent="0.25">
      <c r="A39" s="114" t="s">
        <v>153</v>
      </c>
      <c r="B39" s="111"/>
      <c r="C39" s="113"/>
      <c r="D39"/>
      <c r="E39"/>
      <c r="F39"/>
    </row>
    <row r="40" spans="1:6" ht="18" x14ac:dyDescent="0.25">
      <c r="A40" s="114" t="s">
        <v>154</v>
      </c>
      <c r="B40" s="111"/>
      <c r="C40" s="113"/>
      <c r="D40"/>
      <c r="E40"/>
      <c r="F40"/>
    </row>
    <row r="41" spans="1:6" ht="18" x14ac:dyDescent="0.25">
      <c r="A41" s="114" t="s">
        <v>155</v>
      </c>
      <c r="B41" s="111"/>
      <c r="C41" s="113"/>
      <c r="D41"/>
      <c r="E41"/>
      <c r="F41"/>
    </row>
    <row r="42" spans="1:6" ht="18" x14ac:dyDescent="0.25">
      <c r="A42" s="114" t="s">
        <v>156</v>
      </c>
      <c r="B42" s="111"/>
      <c r="C42" s="113"/>
      <c r="D42"/>
      <c r="E42"/>
      <c r="F42"/>
    </row>
  </sheetData>
  <mergeCells count="8">
    <mergeCell ref="A6:E6"/>
    <mergeCell ref="A7:B8"/>
    <mergeCell ref="C19:D19"/>
    <mergeCell ref="A31:C31"/>
    <mergeCell ref="A32:E35"/>
    <mergeCell ref="C20:D20"/>
    <mergeCell ref="C16:D16"/>
    <mergeCell ref="C18:D18"/>
  </mergeCells>
  <pageMargins left="0.75" right="0.75" top="1.25" bottom="0.5" header="0.5" footer="0.5"/>
  <pageSetup scale="62" orientation="portrait" horizontalDpi="4294967292" verticalDpi="4294967292" r:id="rId1"/>
  <headerFooter>
    <oddHeader xml:space="preserve">&amp;L&amp;"Helvetica,Bold"BID PROPOSAL FOR
EXTERIOR SIGNAGE FOR
&amp;"Helvetica,Bold Italic"University of Southern Indiana
Total Cost &amp; Add Alternates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A1:F77"/>
  <sheetViews>
    <sheetView showGridLines="0" view="pageLayout" zoomScaleNormal="100" workbookViewId="0">
      <selection activeCell="E4" sqref="E4"/>
    </sheetView>
  </sheetViews>
  <sheetFormatPr defaultColWidth="11" defaultRowHeight="12.75" x14ac:dyDescent="0.2"/>
  <cols>
    <col min="1" max="1" width="12.375" customWidth="1"/>
    <col min="2" max="2" width="7.875" customWidth="1"/>
    <col min="4" max="4" width="13.375" customWidth="1"/>
    <col min="5" max="5" width="16.125" customWidth="1"/>
    <col min="6" max="6" width="17" customWidth="1"/>
  </cols>
  <sheetData>
    <row r="1" spans="1:6" x14ac:dyDescent="0.2">
      <c r="A1" s="172" t="s">
        <v>12</v>
      </c>
      <c r="B1" s="172"/>
      <c r="C1" s="172"/>
      <c r="D1" s="172"/>
      <c r="E1" s="172"/>
      <c r="F1" s="172"/>
    </row>
    <row r="2" spans="1:6" x14ac:dyDescent="0.2">
      <c r="A2" s="173" t="s">
        <v>15</v>
      </c>
      <c r="B2" s="173"/>
      <c r="C2" s="173"/>
      <c r="D2" s="174"/>
      <c r="E2" s="174"/>
      <c r="F2" t="s">
        <v>16</v>
      </c>
    </row>
    <row r="3" spans="1:6" x14ac:dyDescent="0.2">
      <c r="A3" s="175" t="s">
        <v>9</v>
      </c>
      <c r="B3" s="175"/>
      <c r="C3" s="175"/>
      <c r="D3" s="175"/>
      <c r="E3" s="175"/>
      <c r="F3" s="175"/>
    </row>
    <row r="5" spans="1:6" x14ac:dyDescent="0.2">
      <c r="A5" s="173" t="s">
        <v>10</v>
      </c>
      <c r="B5" s="173"/>
      <c r="C5" s="174"/>
      <c r="D5" s="174"/>
      <c r="E5" s="174"/>
      <c r="F5" t="s">
        <v>16</v>
      </c>
    </row>
    <row r="7" spans="1:6" x14ac:dyDescent="0.2">
      <c r="A7" s="173" t="s">
        <v>11</v>
      </c>
      <c r="B7" s="173"/>
      <c r="C7" s="174"/>
      <c r="D7" s="174"/>
      <c r="E7" s="174"/>
      <c r="F7" t="s">
        <v>16</v>
      </c>
    </row>
    <row r="9" spans="1:6" x14ac:dyDescent="0.2">
      <c r="A9" s="172" t="s">
        <v>30</v>
      </c>
      <c r="B9" s="172"/>
      <c r="C9" s="172"/>
      <c r="D9" s="172"/>
      <c r="E9" s="172"/>
      <c r="F9" s="172"/>
    </row>
    <row r="10" spans="1:6" x14ac:dyDescent="0.2">
      <c r="A10" t="s">
        <v>31</v>
      </c>
      <c r="B10" s="176" t="s">
        <v>32</v>
      </c>
      <c r="C10" s="176"/>
      <c r="D10" s="176"/>
      <c r="E10" t="s">
        <v>33</v>
      </c>
      <c r="F10" s="7" t="s">
        <v>34</v>
      </c>
    </row>
    <row r="11" spans="1:6" x14ac:dyDescent="0.2">
      <c r="A11" s="4"/>
      <c r="B11" s="174"/>
      <c r="C11" s="174"/>
      <c r="D11" s="174"/>
      <c r="E11" s="4"/>
      <c r="F11" s="5"/>
    </row>
    <row r="12" spans="1:6" x14ac:dyDescent="0.2">
      <c r="A12" s="6"/>
      <c r="B12" s="166"/>
      <c r="C12" s="166"/>
      <c r="D12" s="166"/>
      <c r="E12" s="6"/>
      <c r="F12" s="8"/>
    </row>
    <row r="13" spans="1:6" x14ac:dyDescent="0.2">
      <c r="A13" s="6"/>
      <c r="B13" s="166"/>
      <c r="C13" s="166"/>
      <c r="D13" s="166"/>
      <c r="E13" s="6"/>
      <c r="F13" s="8"/>
    </row>
    <row r="14" spans="1:6" x14ac:dyDescent="0.2">
      <c r="A14" s="166"/>
      <c r="B14" s="166"/>
      <c r="C14" s="166"/>
      <c r="D14" s="166"/>
      <c r="E14" s="166"/>
      <c r="F14" s="166"/>
    </row>
    <row r="16" spans="1:6" x14ac:dyDescent="0.2">
      <c r="A16" s="12" t="s">
        <v>18</v>
      </c>
    </row>
    <row r="17" spans="1:6" x14ac:dyDescent="0.2">
      <c r="A17" t="s">
        <v>19</v>
      </c>
      <c r="D17" s="9" t="s">
        <v>20</v>
      </c>
      <c r="F17" s="9" t="s">
        <v>21</v>
      </c>
    </row>
    <row r="18" spans="1:6" x14ac:dyDescent="0.2">
      <c r="A18" s="4"/>
      <c r="B18" s="4"/>
      <c r="C18" s="4"/>
      <c r="D18" s="10"/>
      <c r="E18" s="4"/>
      <c r="F18" s="10"/>
    </row>
    <row r="19" spans="1:6" x14ac:dyDescent="0.2">
      <c r="A19" s="6"/>
      <c r="B19" s="6"/>
      <c r="C19" s="6"/>
      <c r="D19" s="11"/>
      <c r="E19" s="6"/>
      <c r="F19" s="11"/>
    </row>
    <row r="20" spans="1:6" x14ac:dyDescent="0.2">
      <c r="A20" s="6"/>
      <c r="B20" s="6"/>
      <c r="C20" s="6"/>
      <c r="D20" s="6"/>
      <c r="E20" s="6"/>
      <c r="F20" s="6"/>
    </row>
    <row r="21" spans="1:6" x14ac:dyDescent="0.2">
      <c r="A21" s="166"/>
      <c r="B21" s="166"/>
      <c r="C21" s="166"/>
      <c r="D21" s="166"/>
      <c r="E21" s="166"/>
      <c r="F21" s="166"/>
    </row>
    <row r="23" spans="1:6" x14ac:dyDescent="0.2">
      <c r="A23" s="172" t="s">
        <v>22</v>
      </c>
      <c r="B23" s="172"/>
      <c r="C23" s="172"/>
      <c r="D23" s="172"/>
      <c r="E23" s="172"/>
      <c r="F23" s="172"/>
    </row>
    <row r="24" spans="1:6" x14ac:dyDescent="0.2">
      <c r="A24" s="132" t="s">
        <v>35</v>
      </c>
      <c r="B24" s="132"/>
      <c r="C24" s="132"/>
      <c r="D24" s="132"/>
      <c r="E24" s="132"/>
      <c r="F24" s="132"/>
    </row>
    <row r="25" spans="1:6" x14ac:dyDescent="0.2">
      <c r="A25" s="132"/>
      <c r="B25" s="132"/>
      <c r="C25" s="132"/>
      <c r="D25" s="132"/>
      <c r="E25" s="132"/>
      <c r="F25" s="132"/>
    </row>
    <row r="26" spans="1:6" x14ac:dyDescent="0.2">
      <c r="A26" s="132"/>
      <c r="B26" s="132"/>
      <c r="C26" s="132"/>
      <c r="D26" s="132"/>
      <c r="E26" s="132"/>
      <c r="F26" s="132"/>
    </row>
    <row r="27" spans="1:6" ht="25.5" x14ac:dyDescent="0.2">
      <c r="B27" t="s">
        <v>36</v>
      </c>
      <c r="C27" s="4" t="s">
        <v>37</v>
      </c>
      <c r="D27" s="173" t="s">
        <v>38</v>
      </c>
      <c r="E27" s="173"/>
    </row>
    <row r="28" spans="1:6" ht="25.5" x14ac:dyDescent="0.2">
      <c r="B28" t="s">
        <v>39</v>
      </c>
      <c r="C28" s="6" t="s">
        <v>37</v>
      </c>
      <c r="D28" s="173" t="s">
        <v>38</v>
      </c>
      <c r="E28" s="173"/>
    </row>
    <row r="31" spans="1:6" x14ac:dyDescent="0.2">
      <c r="A31" s="172" t="s">
        <v>51</v>
      </c>
      <c r="B31" s="172"/>
      <c r="C31" s="172"/>
      <c r="D31" s="172"/>
      <c r="E31" s="172"/>
      <c r="F31" s="172"/>
    </row>
    <row r="32" spans="1:6" s="115" customFormat="1" ht="29.1" customHeight="1" x14ac:dyDescent="0.2">
      <c r="A32" s="177" t="s">
        <v>161</v>
      </c>
      <c r="B32" s="178"/>
      <c r="C32" s="178"/>
      <c r="D32" s="178"/>
      <c r="E32" s="178"/>
      <c r="F32" s="178"/>
    </row>
    <row r="33" spans="1:6" ht="18.95" customHeight="1" x14ac:dyDescent="0.2">
      <c r="A33" s="116" t="s">
        <v>162</v>
      </c>
      <c r="B33" s="180" t="s">
        <v>163</v>
      </c>
      <c r="C33" s="181"/>
      <c r="D33" s="181"/>
      <c r="E33" s="181"/>
      <c r="F33" s="181"/>
    </row>
    <row r="34" spans="1:6" x14ac:dyDescent="0.2">
      <c r="A34" s="174"/>
      <c r="B34" s="174"/>
      <c r="C34" s="174"/>
      <c r="D34" s="174"/>
      <c r="E34" s="174"/>
      <c r="F34" s="174"/>
    </row>
    <row r="35" spans="1:6" x14ac:dyDescent="0.2">
      <c r="A35" s="166"/>
      <c r="B35" s="166"/>
      <c r="C35" s="166"/>
      <c r="D35" s="166"/>
      <c r="E35" s="166"/>
      <c r="F35" s="166"/>
    </row>
    <row r="36" spans="1:6" x14ac:dyDescent="0.2">
      <c r="A36" s="166"/>
      <c r="B36" s="166"/>
      <c r="C36" s="166"/>
      <c r="D36" s="166"/>
      <c r="E36" s="166"/>
      <c r="F36" s="166"/>
    </row>
    <row r="37" spans="1:6" x14ac:dyDescent="0.2">
      <c r="A37" s="166"/>
      <c r="B37" s="166"/>
      <c r="C37" s="166"/>
      <c r="D37" s="166"/>
      <c r="E37" s="166"/>
      <c r="F37" s="166"/>
    </row>
    <row r="38" spans="1:6" x14ac:dyDescent="0.2">
      <c r="A38" s="166"/>
      <c r="B38" s="166"/>
      <c r="C38" s="166"/>
      <c r="D38" s="166"/>
      <c r="E38" s="166"/>
      <c r="F38" s="166"/>
    </row>
    <row r="39" spans="1:6" x14ac:dyDescent="0.2">
      <c r="A39" s="166"/>
      <c r="B39" s="166"/>
      <c r="C39" s="166"/>
      <c r="D39" s="166"/>
      <c r="E39" s="166"/>
      <c r="F39" s="166"/>
    </row>
    <row r="40" spans="1:6" ht="21" customHeight="1" x14ac:dyDescent="0.2"/>
    <row r="41" spans="1:6" x14ac:dyDescent="0.2">
      <c r="E41" t="s">
        <v>48</v>
      </c>
      <c r="F41" s="4"/>
    </row>
    <row r="42" spans="1:6" ht="12.95" customHeight="1" x14ac:dyDescent="0.2">
      <c r="A42" s="167" t="s">
        <v>116</v>
      </c>
      <c r="B42" s="167"/>
      <c r="C42" s="167"/>
      <c r="D42" s="167"/>
      <c r="E42" s="167"/>
      <c r="F42" s="167"/>
    </row>
    <row r="43" spans="1:6" x14ac:dyDescent="0.2">
      <c r="A43" s="167"/>
      <c r="B43" s="167"/>
      <c r="C43" s="167"/>
      <c r="D43" s="167"/>
      <c r="E43" s="167"/>
      <c r="F43" s="167"/>
    </row>
    <row r="44" spans="1:6" x14ac:dyDescent="0.2">
      <c r="A44" s="167"/>
      <c r="B44" s="167"/>
      <c r="C44" s="167"/>
      <c r="D44" s="167"/>
      <c r="E44" s="167"/>
      <c r="F44" s="167"/>
    </row>
    <row r="45" spans="1:6" x14ac:dyDescent="0.2">
      <c r="A45" s="167"/>
      <c r="B45" s="167"/>
      <c r="C45" s="167"/>
      <c r="D45" s="167"/>
      <c r="E45" s="167"/>
      <c r="F45" s="167"/>
    </row>
    <row r="46" spans="1:6" ht="36" customHeight="1" x14ac:dyDescent="0.2">
      <c r="A46" s="167"/>
      <c r="B46" s="167"/>
      <c r="C46" s="167"/>
      <c r="D46" s="167"/>
      <c r="E46" s="167"/>
      <c r="F46" s="167"/>
    </row>
    <row r="47" spans="1:6" x14ac:dyDescent="0.2">
      <c r="A47" s="6"/>
      <c r="B47" s="6"/>
      <c r="C47" s="6"/>
      <c r="D47" s="6"/>
      <c r="E47" s="6"/>
      <c r="F47" s="6"/>
    </row>
    <row r="48" spans="1:6" x14ac:dyDescent="0.2">
      <c r="A48" s="6"/>
      <c r="B48" s="6"/>
      <c r="C48" s="6"/>
      <c r="D48" s="6"/>
      <c r="E48" s="6"/>
      <c r="F48" s="6"/>
    </row>
    <row r="49" spans="1:6" x14ac:dyDescent="0.2">
      <c r="A49" s="6"/>
      <c r="B49" s="6"/>
      <c r="C49" s="6"/>
      <c r="D49" s="6"/>
      <c r="E49" s="6"/>
      <c r="F49" s="6"/>
    </row>
    <row r="50" spans="1:6" x14ac:dyDescent="0.2">
      <c r="A50" s="6"/>
      <c r="B50" s="6"/>
      <c r="C50" s="6"/>
      <c r="D50" s="6"/>
      <c r="E50" s="6"/>
      <c r="F50" s="6"/>
    </row>
    <row r="52" spans="1:6" x14ac:dyDescent="0.2">
      <c r="A52" s="167" t="s">
        <v>164</v>
      </c>
      <c r="B52" s="182"/>
      <c r="C52" s="182"/>
      <c r="D52" s="182"/>
      <c r="E52" s="182"/>
      <c r="F52" s="182"/>
    </row>
    <row r="53" spans="1:6" x14ac:dyDescent="0.2">
      <c r="A53" s="117" t="s">
        <v>165</v>
      </c>
      <c r="B53" s="118"/>
      <c r="C53" s="106"/>
      <c r="D53" s="106"/>
      <c r="E53" s="106"/>
      <c r="F53" s="106"/>
    </row>
    <row r="54" spans="1:6" x14ac:dyDescent="0.2">
      <c r="A54" s="117" t="s">
        <v>166</v>
      </c>
      <c r="B54" s="119"/>
      <c r="C54" s="106"/>
      <c r="D54" s="106"/>
      <c r="E54" s="106"/>
      <c r="F54" s="106"/>
    </row>
    <row r="55" spans="1:6" x14ac:dyDescent="0.2">
      <c r="A55" s="106"/>
      <c r="B55" s="106"/>
      <c r="C55" s="106"/>
      <c r="D55" s="106"/>
      <c r="E55" s="106"/>
      <c r="F55" s="106"/>
    </row>
    <row r="56" spans="1:6" x14ac:dyDescent="0.2">
      <c r="A56" s="167" t="s">
        <v>175</v>
      </c>
      <c r="B56" s="182"/>
      <c r="C56" s="182"/>
      <c r="D56" s="182"/>
      <c r="E56" s="182"/>
      <c r="F56" s="182"/>
    </row>
    <row r="57" spans="1:6" x14ac:dyDescent="0.2">
      <c r="A57" s="182"/>
      <c r="B57" s="182"/>
      <c r="C57" s="182"/>
      <c r="D57" s="182"/>
      <c r="E57" s="182"/>
      <c r="F57" s="182"/>
    </row>
    <row r="58" spans="1:6" x14ac:dyDescent="0.2">
      <c r="A58" s="182"/>
      <c r="B58" s="182"/>
      <c r="C58" s="182"/>
      <c r="D58" s="182"/>
      <c r="E58" s="182"/>
      <c r="F58" s="182"/>
    </row>
    <row r="59" spans="1:6" ht="0.95" customHeight="1" x14ac:dyDescent="0.2">
      <c r="A59" s="106"/>
      <c r="B59" s="106"/>
      <c r="C59" s="106"/>
      <c r="D59" s="106"/>
      <c r="E59" s="106"/>
      <c r="F59" s="106"/>
    </row>
    <row r="60" spans="1:6" ht="17.100000000000001" customHeight="1" x14ac:dyDescent="0.2">
      <c r="A60" s="170" t="s">
        <v>176</v>
      </c>
      <c r="B60" s="171"/>
      <c r="C60" s="171"/>
      <c r="D60" s="179"/>
      <c r="E60" s="118"/>
      <c r="F60" s="106"/>
    </row>
    <row r="61" spans="1:6" ht="17.100000000000001" customHeight="1" x14ac:dyDescent="0.2">
      <c r="A61" s="170" t="s">
        <v>177</v>
      </c>
      <c r="B61" s="171"/>
      <c r="C61" s="171"/>
      <c r="D61" s="171"/>
      <c r="E61" s="6"/>
    </row>
    <row r="62" spans="1:6" ht="17.100000000000001" customHeight="1" x14ac:dyDescent="0.2">
      <c r="A62" s="170" t="s">
        <v>167</v>
      </c>
      <c r="B62" s="171"/>
      <c r="C62" s="171"/>
      <c r="D62" s="171"/>
      <c r="E62" s="6"/>
    </row>
    <row r="63" spans="1:6" ht="17.100000000000001" customHeight="1" x14ac:dyDescent="0.2">
      <c r="A63" s="170" t="s">
        <v>168</v>
      </c>
      <c r="B63" s="171"/>
      <c r="C63" s="171"/>
      <c r="D63" s="171"/>
      <c r="E63" s="6"/>
    </row>
    <row r="64" spans="1:6" ht="17.100000000000001" customHeight="1" x14ac:dyDescent="0.2">
      <c r="A64" s="170" t="s">
        <v>169</v>
      </c>
      <c r="B64" s="171"/>
      <c r="C64" s="171"/>
      <c r="D64" s="171"/>
      <c r="E64" s="6"/>
    </row>
    <row r="65" spans="1:6" ht="17.100000000000001" customHeight="1" x14ac:dyDescent="0.2">
      <c r="A65" s="170" t="s">
        <v>170</v>
      </c>
      <c r="B65" s="171"/>
      <c r="C65" s="171"/>
      <c r="D65" s="179"/>
      <c r="E65" s="6"/>
    </row>
    <row r="66" spans="1:6" ht="17.100000000000001" customHeight="1" x14ac:dyDescent="0.2">
      <c r="A66" s="170" t="s">
        <v>171</v>
      </c>
      <c r="B66" s="171"/>
      <c r="C66" s="171"/>
      <c r="D66" s="171"/>
      <c r="E66" s="6"/>
    </row>
    <row r="67" spans="1:6" ht="17.100000000000001" customHeight="1" x14ac:dyDescent="0.2">
      <c r="A67" s="170" t="s">
        <v>172</v>
      </c>
      <c r="B67" s="171"/>
      <c r="C67" s="171"/>
      <c r="D67" s="171"/>
      <c r="E67" s="6"/>
    </row>
    <row r="68" spans="1:6" ht="17.100000000000001" customHeight="1" x14ac:dyDescent="0.2">
      <c r="A68" s="170" t="s">
        <v>173</v>
      </c>
      <c r="B68" s="171"/>
      <c r="C68" s="171"/>
      <c r="D68" s="171"/>
      <c r="E68" s="6"/>
    </row>
    <row r="69" spans="1:6" ht="17.100000000000001" customHeight="1" x14ac:dyDescent="0.2">
      <c r="A69" s="170" t="s">
        <v>174</v>
      </c>
      <c r="B69" s="171"/>
      <c r="C69" s="171"/>
      <c r="D69" s="171"/>
      <c r="E69" s="6"/>
    </row>
    <row r="71" spans="1:6" s="5" customFormat="1" ht="18" customHeight="1" x14ac:dyDescent="0.2">
      <c r="A71" s="14" t="s">
        <v>40</v>
      </c>
      <c r="B71" s="15"/>
      <c r="C71" s="15"/>
      <c r="D71" s="16"/>
      <c r="E71" s="13"/>
      <c r="F71" s="13"/>
    </row>
    <row r="72" spans="1:6" ht="21" customHeight="1" x14ac:dyDescent="0.2">
      <c r="A72" s="168" t="s">
        <v>45</v>
      </c>
      <c r="B72" s="169"/>
      <c r="C72" s="17" t="s">
        <v>42</v>
      </c>
      <c r="D72" s="18" t="s">
        <v>41</v>
      </c>
    </row>
    <row r="73" spans="1:6" ht="21" customHeight="1" x14ac:dyDescent="0.2">
      <c r="A73" s="168" t="s">
        <v>43</v>
      </c>
      <c r="B73" s="169"/>
      <c r="C73" s="17"/>
      <c r="D73" s="18" t="s">
        <v>41</v>
      </c>
    </row>
    <row r="74" spans="1:6" ht="21" customHeight="1" x14ac:dyDescent="0.2">
      <c r="A74" s="168" t="s">
        <v>44</v>
      </c>
      <c r="B74" s="169"/>
      <c r="C74" s="17" t="s">
        <v>42</v>
      </c>
      <c r="D74" s="18" t="s">
        <v>41</v>
      </c>
    </row>
    <row r="75" spans="1:6" ht="30.95" customHeight="1" x14ac:dyDescent="0.2">
      <c r="A75" s="168" t="s">
        <v>46</v>
      </c>
      <c r="B75" s="169"/>
      <c r="C75" s="17" t="s">
        <v>42</v>
      </c>
      <c r="D75" s="18" t="s">
        <v>41</v>
      </c>
    </row>
    <row r="76" spans="1:6" ht="21" customHeight="1" x14ac:dyDescent="0.2">
      <c r="A76" s="164" t="s">
        <v>47</v>
      </c>
      <c r="B76" s="165"/>
      <c r="C76" s="19" t="s">
        <v>42</v>
      </c>
      <c r="D76" s="20"/>
    </row>
    <row r="77" spans="1:6" ht="30" customHeight="1" x14ac:dyDescent="0.2">
      <c r="E77" t="s">
        <v>48</v>
      </c>
      <c r="F77" s="4"/>
    </row>
  </sheetData>
  <mergeCells count="46">
    <mergeCell ref="A32:F32"/>
    <mergeCell ref="A66:D66"/>
    <mergeCell ref="A67:D67"/>
    <mergeCell ref="A68:D68"/>
    <mergeCell ref="A69:D69"/>
    <mergeCell ref="A65:D65"/>
    <mergeCell ref="A64:D64"/>
    <mergeCell ref="B33:F33"/>
    <mergeCell ref="A52:F52"/>
    <mergeCell ref="A56:F58"/>
    <mergeCell ref="A60:D60"/>
    <mergeCell ref="A34:F34"/>
    <mergeCell ref="A35:F35"/>
    <mergeCell ref="A24:F26"/>
    <mergeCell ref="D28:E28"/>
    <mergeCell ref="A31:F31"/>
    <mergeCell ref="A21:F21"/>
    <mergeCell ref="A14:F14"/>
    <mergeCell ref="D27:E27"/>
    <mergeCell ref="A23:F23"/>
    <mergeCell ref="A1:F1"/>
    <mergeCell ref="A2:C2"/>
    <mergeCell ref="D2:E2"/>
    <mergeCell ref="A3:F3"/>
    <mergeCell ref="B13:D13"/>
    <mergeCell ref="A5:B5"/>
    <mergeCell ref="C5:E5"/>
    <mergeCell ref="B11:D11"/>
    <mergeCell ref="B12:D12"/>
    <mergeCell ref="A7:B7"/>
    <mergeCell ref="C7:E7"/>
    <mergeCell ref="A9:F9"/>
    <mergeCell ref="B10:D10"/>
    <mergeCell ref="A76:B76"/>
    <mergeCell ref="A36:F36"/>
    <mergeCell ref="A37:F37"/>
    <mergeCell ref="A38:F38"/>
    <mergeCell ref="A39:F39"/>
    <mergeCell ref="A42:F46"/>
    <mergeCell ref="A72:B72"/>
    <mergeCell ref="A73:B73"/>
    <mergeCell ref="A74:B74"/>
    <mergeCell ref="A75:B75"/>
    <mergeCell ref="A61:D61"/>
    <mergeCell ref="A62:D62"/>
    <mergeCell ref="A63:D63"/>
  </mergeCells>
  <phoneticPr fontId="3" type="noConversion"/>
  <pageMargins left="0.75" right="0.75" top="1.5" bottom="1" header="0.5" footer="0.5"/>
  <pageSetup orientation="portrait" horizontalDpi="4294967292" verticalDpi="4294967292" r:id="rId1"/>
  <headerFooter alignWithMargins="0">
    <oddHeader xml:space="preserve">&amp;L&amp;"Verdana,Bold"BID PROPOSAL FOR
EXTERIOR SIGNAGE FOR
University of Southern Indiana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Page 1</vt:lpstr>
      <vt:lpstr>Pg 2 - Campus Bid</vt:lpstr>
      <vt:lpstr>Pg 3 - Housing</vt:lpstr>
      <vt:lpstr>Pg 4 - Public Safety (Hold)</vt:lpstr>
      <vt:lpstr>Pg 5 - Total Cost Add Alternate</vt:lpstr>
      <vt:lpstr>Page 6-7</vt:lpstr>
    </vt:vector>
  </TitlesOfParts>
  <Company>Corbin Design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Berger</dc:creator>
  <cp:lastModifiedBy>USI</cp:lastModifiedBy>
  <cp:lastPrinted>2022-03-22T16:01:34Z</cp:lastPrinted>
  <dcterms:created xsi:type="dcterms:W3CDTF">2009-10-16T19:30:05Z</dcterms:created>
  <dcterms:modified xsi:type="dcterms:W3CDTF">2022-04-04T20:36:04Z</dcterms:modified>
</cp:coreProperties>
</file>